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cqueline\Desktop\Real Estate Docs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3" i="1" l="1"/>
  <c r="C17" i="1"/>
  <c r="G24" i="1" s="1"/>
  <c r="G32" i="1"/>
  <c r="C32" i="1"/>
  <c r="G26" i="1" l="1"/>
  <c r="C24" i="1"/>
  <c r="G27" i="1"/>
  <c r="G38" i="1" s="1"/>
  <c r="G42" i="1" s="1"/>
  <c r="C27" i="1"/>
  <c r="C26" i="1" l="1"/>
  <c r="C38" i="1" s="1"/>
  <c r="C42" i="1" s="1"/>
</calcChain>
</file>

<file path=xl/sharedStrings.xml><?xml version="1.0" encoding="utf-8"?>
<sst xmlns="http://schemas.openxmlformats.org/spreadsheetml/2006/main" count="26" uniqueCount="24">
  <si>
    <t>User Input</t>
  </si>
  <si>
    <t># of sides per year</t>
  </si>
  <si>
    <t>average sales price</t>
  </si>
  <si>
    <t>Annual Sales Volume</t>
  </si>
  <si>
    <t>Average Sales Commission per side</t>
  </si>
  <si>
    <t>x</t>
  </si>
  <si>
    <t>=</t>
  </si>
  <si>
    <t>Gross Commission</t>
  </si>
  <si>
    <t>Income</t>
  </si>
  <si>
    <t>Franchise Fee</t>
  </si>
  <si>
    <t>Transaction fee per side</t>
  </si>
  <si>
    <t>Total Expenses</t>
  </si>
  <si>
    <t>Bottom Line</t>
  </si>
  <si>
    <t>Commission Split 
(enter % you contribute to Broker)</t>
  </si>
  <si>
    <t>Expense</t>
  </si>
  <si>
    <t xml:space="preserve">Other "annual" miscellaneous fees, like printing. </t>
  </si>
  <si>
    <t>.</t>
  </si>
  <si>
    <t>Company A</t>
  </si>
  <si>
    <t>Company B</t>
  </si>
  <si>
    <t>Enter the company cap here</t>
  </si>
  <si>
    <t>Company Comparison</t>
  </si>
  <si>
    <t>Calculated</t>
  </si>
  <si>
    <t>(If you pay monthly, multiply the monthly amount by 12)</t>
  </si>
  <si>
    <r>
      <t>Enter</t>
    </r>
    <r>
      <rPr>
        <b/>
        <i/>
        <sz val="12"/>
        <rFont val="Arial"/>
        <family val="2"/>
      </rPr>
      <t xml:space="preserve"> Annual</t>
    </r>
    <r>
      <rPr>
        <b/>
        <sz val="12"/>
        <rFont val="Arial"/>
        <family val="2"/>
      </rPr>
      <t xml:space="preserve"> Office/Desk Cost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</si>
</sst>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0.0%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2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9" fontId="6" fillId="2" borderId="1" xfId="1" applyNumberFormat="1" applyFont="1" applyFill="1" applyBorder="1" applyAlignment="1" applyProtection="1">
      <alignment horizontal="center"/>
      <protection locked="0"/>
    </xf>
    <xf numFmtId="169" fontId="2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70" fontId="6" fillId="2" borderId="1" xfId="2" applyNumberFormat="1" applyFont="1" applyFill="1" applyBorder="1" applyAlignment="1" applyProtection="1">
      <alignment horizontal="center"/>
      <protection locked="0"/>
    </xf>
    <xf numFmtId="170" fontId="2" fillId="0" borderId="0" xfId="2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0" fontId="6" fillId="2" borderId="1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169" fontId="6" fillId="2" borderId="1" xfId="1" applyNumberFormat="1" applyFont="1" applyFill="1" applyBorder="1" applyAlignment="1" applyProtection="1">
      <alignment horizontal="right"/>
      <protection locked="0"/>
    </xf>
    <xf numFmtId="169" fontId="2" fillId="0" borderId="0" xfId="1" applyNumberFormat="1" applyFont="1" applyFill="1" applyBorder="1" applyProtection="1">
      <protection locked="0"/>
    </xf>
    <xf numFmtId="170" fontId="6" fillId="2" borderId="2" xfId="2" applyNumberFormat="1" applyFont="1" applyFill="1" applyBorder="1" applyAlignment="1" applyProtection="1">
      <alignment horizontal="right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169" fontId="6" fillId="2" borderId="2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169" fontId="6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2" fillId="3" borderId="1" xfId="1" applyNumberFormat="1" applyFont="1" applyFill="1" applyBorder="1" applyAlignment="1" applyProtection="1">
      <alignment horizontal="center"/>
    </xf>
    <xf numFmtId="169" fontId="2" fillId="3" borderId="3" xfId="1" applyNumberFormat="1" applyFont="1" applyFill="1" applyBorder="1" applyAlignment="1" applyProtection="1">
      <alignment horizontal="center"/>
    </xf>
    <xf numFmtId="169" fontId="2" fillId="3" borderId="1" xfId="1" applyNumberFormat="1" applyFont="1" applyFill="1" applyBorder="1" applyProtection="1"/>
    <xf numFmtId="169" fontId="2" fillId="3" borderId="1" xfId="0" applyNumberFormat="1" applyFont="1" applyFill="1" applyBorder="1" applyAlignment="1" applyProtection="1">
      <alignment horizontal="center"/>
    </xf>
    <xf numFmtId="169" fontId="10" fillId="3" borderId="3" xfId="0" applyNumberFormat="1" applyFont="1" applyFill="1" applyBorder="1" applyAlignment="1" applyProtection="1">
      <alignment horizontal="center"/>
    </xf>
    <xf numFmtId="169" fontId="12" fillId="3" borderId="3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9" xfId="0" applyFont="1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769620</xdr:colOff>
      <xdr:row>25</xdr:row>
      <xdr:rowOff>45720</xdr:rowOff>
    </xdr:from>
    <xdr:to>
      <xdr:col>4</xdr:col>
      <xdr:colOff>1127760</xdr:colOff>
      <xdr:row>25</xdr:row>
      <xdr:rowOff>228600</xdr:rowOff>
    </xdr:to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2926080" y="5699760"/>
          <a:ext cx="1127760" cy="182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Adjustment to cap variance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7620</xdr:colOff>
      <xdr:row>25</xdr:row>
      <xdr:rowOff>137160</xdr:rowOff>
    </xdr:from>
    <xdr:to>
      <xdr:col>3</xdr:col>
      <xdr:colOff>350520</xdr:colOff>
      <xdr:row>25</xdr:row>
      <xdr:rowOff>144780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 flipH="1" flipV="1">
          <a:off x="2583180" y="5791200"/>
          <a:ext cx="3429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1150620</xdr:colOff>
      <xdr:row>25</xdr:row>
      <xdr:rowOff>144780</xdr:rowOff>
    </xdr:from>
    <xdr:to>
      <xdr:col>5</xdr:col>
      <xdr:colOff>944880</xdr:colOff>
      <xdr:row>25</xdr:row>
      <xdr:rowOff>144780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>
          <a:off x="4076700" y="5798820"/>
          <a:ext cx="2392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678180</xdr:colOff>
      <xdr:row>20</xdr:row>
      <xdr:rowOff>0</xdr:rowOff>
    </xdr:from>
    <xdr:to>
      <xdr:col>2</xdr:col>
      <xdr:colOff>685800</xdr:colOff>
      <xdr:row>22</xdr:row>
      <xdr:rowOff>114300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>
          <a:off x="1943100" y="4168140"/>
          <a:ext cx="7620" cy="548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617220</xdr:colOff>
      <xdr:row>20</xdr:row>
      <xdr:rowOff>0</xdr:rowOff>
    </xdr:from>
    <xdr:to>
      <xdr:col>6</xdr:col>
      <xdr:colOff>624840</xdr:colOff>
      <xdr:row>22</xdr:row>
      <xdr:rowOff>129540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>
          <a:off x="7299960" y="4168140"/>
          <a:ext cx="762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>
      <selection activeCell="E36" sqref="E36"/>
    </sheetView>
  </sheetViews>
  <sheetFormatPr defaultColWidth="9.109375" defaultRowHeight="15.6" x14ac:dyDescent="0.3"/>
  <cols>
    <col min="1" max="1" width="1.5546875" style="1" customWidth="1"/>
    <col min="2" max="2" width="16.88671875" style="1" customWidth="1"/>
    <col min="3" max="3" width="19.109375" style="3" customWidth="1"/>
    <col min="4" max="4" width="5.109375" style="3" customWidth="1"/>
    <col min="5" max="5" width="37.88671875" style="1" customWidth="1"/>
    <col min="6" max="6" width="16.88671875" style="1" customWidth="1"/>
    <col min="7" max="7" width="19.109375" style="1" customWidth="1"/>
    <col min="8" max="8" width="3.33203125" style="1" customWidth="1"/>
    <col min="9" max="9" width="10.109375" style="1" customWidth="1"/>
    <col min="10" max="10" width="9.5546875" style="1" customWidth="1"/>
    <col min="11" max="16384" width="9.109375" style="1"/>
  </cols>
  <sheetData>
    <row r="1" spans="1:12" ht="26.25" customHeight="1" x14ac:dyDescent="0.4">
      <c r="A1" s="40" t="s">
        <v>20</v>
      </c>
      <c r="B1" s="41"/>
      <c r="C1" s="41"/>
      <c r="D1" s="41"/>
      <c r="E1" s="41"/>
      <c r="F1" s="41"/>
      <c r="G1" s="41"/>
    </row>
    <row r="3" spans="1:12" x14ac:dyDescent="0.3">
      <c r="B3" s="2" t="s">
        <v>0</v>
      </c>
    </row>
    <row r="4" spans="1:12" x14ac:dyDescent="0.3">
      <c r="B4" s="4" t="s">
        <v>21</v>
      </c>
    </row>
    <row r="5" spans="1:12" x14ac:dyDescent="0.3">
      <c r="E5" s="5"/>
    </row>
    <row r="6" spans="1:12" ht="16.2" thickBot="1" x14ac:dyDescent="0.35">
      <c r="B6" s="6"/>
      <c r="C6" s="7"/>
      <c r="D6" s="7"/>
    </row>
    <row r="7" spans="1:12" ht="18" thickBot="1" x14ac:dyDescent="0.35">
      <c r="B7" s="42" t="s">
        <v>8</v>
      </c>
      <c r="C7" s="43"/>
      <c r="D7" s="43"/>
      <c r="E7" s="43"/>
      <c r="F7" s="43"/>
      <c r="G7" s="44"/>
      <c r="K7" s="6"/>
    </row>
    <row r="8" spans="1:12" x14ac:dyDescent="0.3">
      <c r="B8" s="6"/>
    </row>
    <row r="9" spans="1:12" x14ac:dyDescent="0.3">
      <c r="C9" s="9">
        <v>5</v>
      </c>
      <c r="E9" s="8" t="s">
        <v>1</v>
      </c>
      <c r="G9" s="10"/>
    </row>
    <row r="10" spans="1:12" x14ac:dyDescent="0.3">
      <c r="C10" s="3" t="s">
        <v>5</v>
      </c>
      <c r="E10" s="8"/>
      <c r="G10" s="10"/>
      <c r="L10" s="11"/>
    </row>
    <row r="11" spans="1:12" x14ac:dyDescent="0.3">
      <c r="C11" s="12">
        <v>230000</v>
      </c>
      <c r="E11" s="8" t="s">
        <v>2</v>
      </c>
      <c r="G11" s="13"/>
      <c r="L11" s="14"/>
    </row>
    <row r="12" spans="1:12" x14ac:dyDescent="0.3">
      <c r="C12" s="3" t="s">
        <v>6</v>
      </c>
      <c r="E12" s="8"/>
      <c r="G12" s="10"/>
    </row>
    <row r="13" spans="1:12" x14ac:dyDescent="0.3">
      <c r="C13" s="34">
        <f>$C$9*$C$11</f>
        <v>1150000</v>
      </c>
      <c r="E13" s="8" t="s">
        <v>3</v>
      </c>
      <c r="G13" s="13"/>
    </row>
    <row r="14" spans="1:12" x14ac:dyDescent="0.3">
      <c r="C14" s="3" t="s">
        <v>5</v>
      </c>
      <c r="E14" s="8"/>
      <c r="G14" s="10"/>
    </row>
    <row r="15" spans="1:12" x14ac:dyDescent="0.3">
      <c r="C15" s="15">
        <v>2.8000000000000001E-2</v>
      </c>
      <c r="E15" s="8" t="s">
        <v>4</v>
      </c>
      <c r="G15" s="16"/>
    </row>
    <row r="16" spans="1:12" ht="16.2" thickBot="1" x14ac:dyDescent="0.35">
      <c r="C16" s="3" t="s">
        <v>6</v>
      </c>
      <c r="E16" s="8"/>
      <c r="G16" s="10"/>
    </row>
    <row r="17" spans="2:10" ht="16.2" thickBot="1" x14ac:dyDescent="0.35">
      <c r="C17" s="35">
        <f>$C$13*$C$15</f>
        <v>32200</v>
      </c>
      <c r="E17" s="8" t="s">
        <v>7</v>
      </c>
      <c r="G17" s="13"/>
    </row>
    <row r="20" spans="2:10" ht="17.399999999999999" x14ac:dyDescent="0.3">
      <c r="C20" s="17" t="s">
        <v>17</v>
      </c>
      <c r="D20" s="17"/>
      <c r="G20" s="17" t="s">
        <v>18</v>
      </c>
    </row>
    <row r="21" spans="2:10" ht="16.2" thickBot="1" x14ac:dyDescent="0.35"/>
    <row r="22" spans="2:10" ht="18" thickBot="1" x14ac:dyDescent="0.35">
      <c r="B22" s="45" t="s">
        <v>14</v>
      </c>
      <c r="C22" s="46"/>
      <c r="D22" s="46"/>
      <c r="E22" s="46"/>
      <c r="F22" s="46"/>
      <c r="G22" s="47"/>
    </row>
    <row r="24" spans="2:10" ht="39" customHeight="1" x14ac:dyDescent="0.3">
      <c r="B24" s="18">
        <v>0.3</v>
      </c>
      <c r="C24" s="34">
        <f>$C$17*$B$24</f>
        <v>9660</v>
      </c>
      <c r="D24" s="51" t="s">
        <v>13</v>
      </c>
      <c r="E24" s="52"/>
      <c r="F24" s="18">
        <v>0.25</v>
      </c>
      <c r="G24" s="34">
        <f>C$17*$F$24</f>
        <v>8050</v>
      </c>
      <c r="H24" s="19"/>
      <c r="I24" s="19"/>
      <c r="J24" s="20"/>
    </row>
    <row r="25" spans="2:10" s="21" customFormat="1" ht="28.5" customHeight="1" x14ac:dyDescent="0.3">
      <c r="B25" s="22">
        <v>18000</v>
      </c>
      <c r="D25" s="53" t="s">
        <v>19</v>
      </c>
      <c r="E25" s="54"/>
      <c r="F25" s="22">
        <v>18000</v>
      </c>
    </row>
    <row r="26" spans="2:10" ht="19.5" customHeight="1" x14ac:dyDescent="0.3">
      <c r="C26" s="36">
        <f>IF(((($C$24)&lt;$B$25)),((0)),(($C$24)-$B$25)*-1)</f>
        <v>0</v>
      </c>
      <c r="D26" s="23"/>
      <c r="E26" s="3"/>
      <c r="G26" s="36">
        <f>IF(((($G$24)&lt;$F$25)),((0)),(($G$24)-$F$25)*-1)</f>
        <v>0</v>
      </c>
      <c r="J26" s="20"/>
    </row>
    <row r="27" spans="2:10" x14ac:dyDescent="0.3">
      <c r="B27" s="24">
        <v>0</v>
      </c>
      <c r="C27" s="34">
        <f>$C$17*$B$27</f>
        <v>0</v>
      </c>
      <c r="D27" s="51" t="s">
        <v>9</v>
      </c>
      <c r="E27" s="52"/>
      <c r="F27" s="24">
        <v>0</v>
      </c>
      <c r="G27" s="34">
        <f>$C$17*$F$27</f>
        <v>0</v>
      </c>
      <c r="I27" s="19"/>
      <c r="J27" s="20"/>
    </row>
    <row r="28" spans="2:10" x14ac:dyDescent="0.3">
      <c r="C28" s="25"/>
      <c r="D28" s="26"/>
      <c r="E28" s="3"/>
    </row>
    <row r="29" spans="2:10" x14ac:dyDescent="0.3">
      <c r="C29" s="12">
        <v>5000</v>
      </c>
      <c r="D29" s="55" t="s">
        <v>23</v>
      </c>
      <c r="E29" s="56"/>
      <c r="G29" s="12">
        <v>500</v>
      </c>
      <c r="H29" s="27"/>
      <c r="I29" s="27"/>
    </row>
    <row r="30" spans="2:10" ht="27.75" customHeight="1" x14ac:dyDescent="0.3">
      <c r="C30" s="31"/>
      <c r="D30" s="60" t="s">
        <v>22</v>
      </c>
      <c r="E30" s="61"/>
      <c r="G30" s="31"/>
      <c r="H30" s="27"/>
      <c r="I30" s="27"/>
    </row>
    <row r="31" spans="2:10" x14ac:dyDescent="0.3">
      <c r="C31" s="3" t="s">
        <v>16</v>
      </c>
      <c r="D31" s="28"/>
      <c r="E31" s="3"/>
    </row>
    <row r="32" spans="2:10" x14ac:dyDescent="0.3">
      <c r="B32" s="29">
        <v>200</v>
      </c>
      <c r="C32" s="37">
        <f>$B$32*$C$9</f>
        <v>1000</v>
      </c>
      <c r="D32" s="51" t="s">
        <v>10</v>
      </c>
      <c r="E32" s="52"/>
      <c r="F32" s="29">
        <v>250</v>
      </c>
      <c r="G32" s="34">
        <f>$F$32*$C$9</f>
        <v>1250</v>
      </c>
    </row>
    <row r="33" spans="2:8" x14ac:dyDescent="0.3">
      <c r="D33" s="28"/>
      <c r="E33" s="3"/>
    </row>
    <row r="34" spans="2:8" x14ac:dyDescent="0.3">
      <c r="C34" s="12">
        <v>0</v>
      </c>
      <c r="D34" s="57" t="s">
        <v>15</v>
      </c>
      <c r="E34" s="58"/>
      <c r="G34" s="12">
        <v>0</v>
      </c>
      <c r="H34" s="30"/>
    </row>
    <row r="35" spans="2:8" x14ac:dyDescent="0.3">
      <c r="C35" s="31"/>
      <c r="D35" s="59"/>
      <c r="E35" s="59"/>
    </row>
    <row r="36" spans="2:8" x14ac:dyDescent="0.3">
      <c r="C36" s="31"/>
      <c r="D36" s="31"/>
      <c r="E36" s="19"/>
    </row>
    <row r="37" spans="2:8" ht="16.2" thickBot="1" x14ac:dyDescent="0.35">
      <c r="D37" s="28"/>
    </row>
    <row r="38" spans="2:8" ht="18" thickBot="1" x14ac:dyDescent="0.35">
      <c r="C38" s="38">
        <f>C24+C26+C27+C29+C32+C34</f>
        <v>15660</v>
      </c>
      <c r="D38" s="62" t="s">
        <v>11</v>
      </c>
      <c r="E38" s="58"/>
      <c r="G38" s="38">
        <f>G24+G27+G26+G29+G32+G34</f>
        <v>9800</v>
      </c>
      <c r="H38" s="32"/>
    </row>
    <row r="39" spans="2:8" ht="16.2" thickBot="1" x14ac:dyDescent="0.35"/>
    <row r="40" spans="2:8" ht="18" thickBot="1" x14ac:dyDescent="0.35">
      <c r="B40" s="48" t="s">
        <v>12</v>
      </c>
      <c r="C40" s="49"/>
      <c r="D40" s="49"/>
      <c r="E40" s="49"/>
      <c r="F40" s="49"/>
      <c r="G40" s="50"/>
    </row>
    <row r="41" spans="2:8" ht="16.2" thickBot="1" x14ac:dyDescent="0.35"/>
    <row r="42" spans="2:8" ht="18" thickBot="1" x14ac:dyDescent="0.35">
      <c r="C42" s="39">
        <f>C17-C38</f>
        <v>16540</v>
      </c>
      <c r="D42" s="33"/>
      <c r="G42" s="39">
        <f>C17-G38</f>
        <v>22400</v>
      </c>
    </row>
  </sheetData>
  <sheetProtection sheet="1" objects="1" scenarios="1"/>
  <mergeCells count="12">
    <mergeCell ref="D30:E30"/>
    <mergeCell ref="D38:E38"/>
    <mergeCell ref="A1:G1"/>
    <mergeCell ref="B7:G7"/>
    <mergeCell ref="B22:G22"/>
    <mergeCell ref="B40:G40"/>
    <mergeCell ref="D24:E24"/>
    <mergeCell ref="D25:E25"/>
    <mergeCell ref="D27:E27"/>
    <mergeCell ref="D29:E29"/>
    <mergeCell ref="D32:E32"/>
    <mergeCell ref="D34:E35"/>
  </mergeCells>
  <phoneticPr fontId="4" type="noConversion"/>
  <printOptions horizontalCentered="1"/>
  <pageMargins left="0.28000000000000003" right="0.32" top="1" bottom="1" header="0.5" footer="0.5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Jacqueline Madrid</cp:lastModifiedBy>
  <cp:lastPrinted>2010-11-03T18:17:53Z</cp:lastPrinted>
  <dcterms:created xsi:type="dcterms:W3CDTF">2010-11-03T16:14:15Z</dcterms:created>
  <dcterms:modified xsi:type="dcterms:W3CDTF">2015-10-13T15:59:14Z</dcterms:modified>
</cp:coreProperties>
</file>