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queline\Desktop\Real Estate Docs\"/>
    </mc:Choice>
  </mc:AlternateContent>
  <bookViews>
    <workbookView xWindow="0" yWindow="0" windowWidth="15216" windowHeight="6036"/>
  </bookViews>
  <sheets>
    <sheet name="Pt 1 Personal Goals" sheetId="1" r:id="rId1"/>
    <sheet name="Pt 2 GCI" sheetId="2" r:id="rId2"/>
    <sheet name="Pt 3 # of Deals" sheetId="3" r:id="rId3"/>
    <sheet name="Pt 4 How many leads" sheetId="4" r:id="rId4"/>
    <sheet name="Summary" sheetId="5" r:id="rId5"/>
  </sheets>
  <calcPr calcId="152511"/>
</workbook>
</file>

<file path=xl/calcChain.xml><?xml version="1.0" encoding="utf-8"?>
<calcChain xmlns="http://schemas.openxmlformats.org/spreadsheetml/2006/main">
  <c r="B3" i="5" l="1"/>
  <c r="C35" i="2"/>
  <c r="C7" i="2"/>
  <c r="C41" i="1"/>
  <c r="C43" i="1" s="1"/>
  <c r="C4" i="2" s="1"/>
  <c r="C14" i="2" s="1"/>
  <c r="C30" i="1"/>
  <c r="C33" i="1" s="1"/>
  <c r="A5" i="5" l="1"/>
  <c r="C11" i="2"/>
  <c r="C38" i="2"/>
  <c r="C4" i="3" s="1"/>
  <c r="C8" i="3" s="1"/>
  <c r="C5" i="5" l="1"/>
  <c r="C13" i="3"/>
  <c r="B8" i="5" l="1"/>
  <c r="C4" i="4"/>
  <c r="C12" i="4" l="1"/>
  <c r="C7" i="4"/>
  <c r="C8" i="5" l="1"/>
  <c r="C19" i="4"/>
  <c r="C11" i="5" s="1"/>
  <c r="A8" i="5"/>
  <c r="C25" i="4"/>
  <c r="A11" i="5" s="1"/>
</calcChain>
</file>

<file path=xl/comments1.xml><?xml version="1.0" encoding="utf-8"?>
<comments xmlns="http://schemas.openxmlformats.org/spreadsheetml/2006/main">
  <authors>
    <author/>
  </authors>
  <commentList>
    <comment ref="B37" authorId="0" shapeId="0">
      <text>
        <r>
          <rPr>
            <sz val="10"/>
            <color rgb="FF000000"/>
            <rFont val="Arial"/>
          </rPr>
          <t>Key words "take home" this is after you've paid taxes. This is what you can spend to live.</t>
        </r>
      </text>
    </comment>
  </commentList>
</comments>
</file>

<file path=xl/sharedStrings.xml><?xml version="1.0" encoding="utf-8"?>
<sst xmlns="http://schemas.openxmlformats.org/spreadsheetml/2006/main" count="117" uniqueCount="90">
  <si>
    <t>BreakthroughBroker.com Success Plan</t>
  </si>
  <si>
    <t>STEP 1</t>
  </si>
  <si>
    <t>Your Broker gets a cut</t>
  </si>
  <si>
    <t>Remember you are adding expenses on-to your take home income. Therefore the dollar amount will increase.</t>
  </si>
  <si>
    <t>Taxable Income from Part 1</t>
  </si>
  <si>
    <t>This number is automaticly pulled from Pt 1 (Personal Goals)</t>
  </si>
  <si>
    <t>AGENT ENTRY</t>
  </si>
  <si>
    <t>Enter Commission Split as a Decimal. For Example 10% = .1</t>
  </si>
  <si>
    <t xml:space="preserve">This can be your actual commission split with your Brokerage. Or if you know your total cost of doing business as a percentage you can enter that number here. </t>
  </si>
  <si>
    <t>Commission Factor</t>
  </si>
  <si>
    <t>This factor is auto populated based on the above percentage.</t>
  </si>
  <si>
    <t>Annual Lump Sum</t>
  </si>
  <si>
    <t xml:space="preserve">You can use this in addition to the commission split above OR you can use it in place of the commission split above. </t>
  </si>
  <si>
    <t>This is your total annual amount paid to Brokerage</t>
  </si>
  <si>
    <t>Does this amount exceed your cap? If yes, enter 0 for commission split and enter your cap in the Annual lump sum.</t>
  </si>
  <si>
    <t>Gross commission income before paying broker</t>
  </si>
  <si>
    <t>STEP 2</t>
  </si>
  <si>
    <t>Business Expenses</t>
  </si>
  <si>
    <t>These are annual figures</t>
  </si>
  <si>
    <t>Now you need to add in your business expenses to reach your total Gross Commission Income.</t>
  </si>
  <si>
    <t>Board Dues</t>
  </si>
  <si>
    <t>Board Application</t>
  </si>
  <si>
    <t>MLS Fees</t>
  </si>
  <si>
    <t>MLS Application</t>
  </si>
  <si>
    <t>Desk Fees</t>
  </si>
  <si>
    <t>License Application</t>
  </si>
  <si>
    <t>License Renewal</t>
  </si>
  <si>
    <t>E&amp;O Insurance</t>
  </si>
  <si>
    <t>Education</t>
  </si>
  <si>
    <t>Marketing</t>
  </si>
  <si>
    <t>Other</t>
  </si>
  <si>
    <t>ANNUAL TOTAL</t>
  </si>
  <si>
    <t>STEP 2 CONT.</t>
  </si>
  <si>
    <t>Total target GCI</t>
  </si>
  <si>
    <t>This calculator is designed to be used with the free Breakthrough Broker Success Plan which can be found here: http://www.breakthroughbroker.com/breakthrough_success_plan</t>
  </si>
  <si>
    <t xml:space="preserve">Monthly Living Expenses </t>
  </si>
  <si>
    <t>Mortgage/Rent</t>
  </si>
  <si>
    <t>Car Payment</t>
  </si>
  <si>
    <t>Gas</t>
  </si>
  <si>
    <t>Car Maintenance</t>
  </si>
  <si>
    <t>Car Insurance</t>
  </si>
  <si>
    <t>Electric</t>
  </si>
  <si>
    <t>Cable</t>
  </si>
  <si>
    <t>Internet</t>
  </si>
  <si>
    <t>Phone</t>
  </si>
  <si>
    <t>Water</t>
  </si>
  <si>
    <t>Food/Entertainment</t>
  </si>
  <si>
    <t>Travel</t>
  </si>
  <si>
    <t>Child care</t>
  </si>
  <si>
    <t>Savings</t>
  </si>
  <si>
    <t>Health Insurance</t>
  </si>
  <si>
    <t>Cell Phone</t>
  </si>
  <si>
    <t>Credit Card</t>
  </si>
  <si>
    <t>Miscellaneous</t>
  </si>
  <si>
    <t>Total Monthly Living Expenses</t>
  </si>
  <si>
    <t>Total target GCI from part 2</t>
  </si>
  <si>
    <t>Enter your average commission per0centage as a decimal for example 2.8% is .028 and 3% is .03</t>
  </si>
  <si>
    <t>Gross sales volume</t>
  </si>
  <si>
    <t>How many buyers?                 How many sellers?</t>
  </si>
  <si>
    <t>Estimated avg sales price</t>
  </si>
  <si>
    <t>Total Annual Living Expenses</t>
  </si>
  <si>
    <t>Making any less than this amount will likly cause stress or additional debt</t>
  </si>
  <si>
    <t>Target number of transactions</t>
  </si>
  <si>
    <t>STEP 3</t>
  </si>
  <si>
    <t>One-Page Success Plan</t>
  </si>
  <si>
    <t>Target take home income</t>
  </si>
  <si>
    <t>Take home Income</t>
  </si>
  <si>
    <t>Total # of Transactions from Pt. 4</t>
  </si>
  <si>
    <t>What percent of your business will be sellers? Input as a decimal</t>
  </si>
  <si>
    <t>Total Closed Sellers</t>
  </si>
  <si>
    <t>What percent of your business will be buyers? Input as a decimal</t>
  </si>
  <si>
    <t>Gross Commission Income</t>
  </si>
  <si>
    <t>Total Closed Buyers</t>
  </si>
  <si>
    <t>Sales Volume</t>
  </si>
  <si>
    <t>How many appointments</t>
  </si>
  <si>
    <t>Enter your listing appt. succes rate as a decimal</t>
  </si>
  <si>
    <t xml:space="preserve">This is Total # of listing appts. </t>
  </si>
  <si>
    <t>Buyers Closed</t>
  </si>
  <si>
    <t>Enter your succes rate with buyers as a decimal</t>
  </si>
  <si>
    <t>This is the Total # of Buyers you need to work with</t>
  </si>
  <si>
    <t>Trasactions Required</t>
  </si>
  <si>
    <t>Sellers Closed</t>
  </si>
  <si>
    <t>Enter you estimated income tax withholding as a decimal. For example 20% withholding is 0.2</t>
  </si>
  <si>
    <t>Tax factor</t>
  </si>
  <si>
    <t>STEP 4</t>
  </si>
  <si>
    <t>Target taxable income</t>
  </si>
  <si>
    <t>Buyers Engaged</t>
  </si>
  <si>
    <t>Listing Appointments</t>
  </si>
  <si>
    <t>Buyer Activities</t>
  </si>
  <si>
    <t>Seller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</si>
</sst>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"/>
    <numFmt numFmtId="165" formatCode="#,##0.###############"/>
    <numFmt numFmtId="166" formatCode="#,##0.0"/>
  </numFmts>
  <fonts count="15" x14ac:knownFonts="1">
    <font>
      <sz val="10"/>
      <color rgb="FF000000"/>
      <name val="Arial"/>
    </font>
    <font>
      <sz val="10"/>
      <name val="Arial"/>
    </font>
    <font>
      <sz val="18"/>
      <color rgb="FF3D85C6"/>
      <name val="Courier New"/>
    </font>
    <font>
      <sz val="18"/>
      <color rgb="FF6AA84F"/>
      <name val="Arial"/>
    </font>
    <font>
      <sz val="14"/>
      <color rgb="FFFFFFFF"/>
      <name val="Arial"/>
    </font>
    <font>
      <b/>
      <sz val="10"/>
      <color rgb="FFFF0000"/>
      <name val="Arial"/>
    </font>
    <font>
      <b/>
      <sz val="14"/>
      <name val="Arial"/>
    </font>
    <font>
      <sz val="10"/>
      <color rgb="FFFF0000"/>
      <name val="Arial"/>
    </font>
    <font>
      <b/>
      <sz val="10"/>
      <name val="Arial"/>
    </font>
    <font>
      <sz val="12"/>
      <color rgb="FFFFFFFF"/>
      <name val="Arial"/>
    </font>
    <font>
      <b/>
      <sz val="12"/>
      <name val="Arial"/>
    </font>
    <font>
      <sz val="36"/>
      <color rgb="FF9FC5E8"/>
      <name val="Courier New"/>
    </font>
    <font>
      <b/>
      <sz val="18"/>
      <name val="Arial"/>
    </font>
    <font>
      <sz val="10"/>
      <color rgb="FF000000"/>
      <name val="Arial"/>
    </font>
    <font>
      <b/>
      <sz val="14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4" fillId="4" borderId="0" xfId="0" applyFont="1" applyFill="1" applyAlignment="1">
      <alignment wrapText="1"/>
    </xf>
    <xf numFmtId="164" fontId="6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164" fontId="1" fillId="0" borderId="0" xfId="0" applyNumberFormat="1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7" fillId="0" borderId="0" xfId="0" applyFont="1" applyAlignment="1">
      <alignment wrapText="1"/>
    </xf>
    <xf numFmtId="164" fontId="1" fillId="6" borderId="0" xfId="0" applyNumberFormat="1" applyFont="1" applyFill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9" fillId="7" borderId="0" xfId="0" applyFont="1" applyFill="1" applyAlignment="1">
      <alignment wrapText="1"/>
    </xf>
    <xf numFmtId="4" fontId="6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>
      <alignment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6" fontId="6" fillId="6" borderId="0" xfId="0" applyNumberFormat="1" applyFont="1" applyFill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0" xfId="0" applyFont="1" applyFill="1" applyAlignment="1">
      <alignment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6" fontId="14" fillId="6" borderId="0" xfId="0" applyNumberFormat="1" applyFont="1" applyFill="1" applyAlignment="1">
      <alignment vertical="center" wrapText="1"/>
    </xf>
    <xf numFmtId="164" fontId="12" fillId="9" borderId="6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164" fontId="10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2" fillId="1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2" fillId="1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6" fontId="12" fillId="10" borderId="6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166" fontId="12" fillId="10" borderId="8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2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166" fontId="1" fillId="0" borderId="0" xfId="0" applyNumberFormat="1" applyFont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 wrapText="1"/>
    </xf>
    <xf numFmtId="166" fontId="12" fillId="3" borderId="6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3558540</xdr:colOff>
      <xdr:row>35</xdr:row>
      <xdr:rowOff>38100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3558540</xdr:colOff>
      <xdr:row>35</xdr:row>
      <xdr:rowOff>38100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D15" sqref="D15"/>
    </sheetView>
  </sheetViews>
  <sheetFormatPr defaultColWidth="14.44140625" defaultRowHeight="12.75" customHeight="1" x14ac:dyDescent="0.25"/>
  <cols>
    <col min="1" max="1" width="15.5546875" customWidth="1"/>
    <col min="2" max="2" width="26.33203125" customWidth="1"/>
    <col min="3" max="3" width="17.33203125" customWidth="1"/>
    <col min="4" max="4" width="54.88671875" customWidth="1"/>
    <col min="5" max="21" width="17.33203125" customWidth="1"/>
  </cols>
  <sheetData>
    <row r="1" spans="1:4" ht="57.75" customHeight="1" x14ac:dyDescent="0.25">
      <c r="C1" s="1"/>
      <c r="D1" s="2" t="s">
        <v>0</v>
      </c>
    </row>
    <row r="2" spans="1:4" ht="50.25" customHeight="1" x14ac:dyDescent="0.25">
      <c r="C2" s="1"/>
      <c r="D2" s="18" t="s">
        <v>34</v>
      </c>
    </row>
    <row r="3" spans="1:4" ht="34.799999999999997" x14ac:dyDescent="0.3">
      <c r="A3" s="3" t="s">
        <v>1</v>
      </c>
      <c r="B3" s="4" t="s">
        <v>35</v>
      </c>
      <c r="C3" s="16"/>
    </row>
    <row r="4" spans="1:4" ht="13.2" x14ac:dyDescent="0.25">
      <c r="C4" s="16"/>
    </row>
    <row r="5" spans="1:4" ht="13.2" x14ac:dyDescent="0.25">
      <c r="A5" s="9" t="s">
        <v>6</v>
      </c>
      <c r="B5" s="15" t="s">
        <v>36</v>
      </c>
      <c r="C5" s="12">
        <v>1000</v>
      </c>
    </row>
    <row r="6" spans="1:4" ht="13.2" x14ac:dyDescent="0.25">
      <c r="B6" s="15" t="s">
        <v>37</v>
      </c>
      <c r="C6" s="12">
        <v>100</v>
      </c>
    </row>
    <row r="7" spans="1:4" ht="13.2" x14ac:dyDescent="0.25">
      <c r="B7" s="15" t="s">
        <v>38</v>
      </c>
      <c r="C7" s="12">
        <v>50</v>
      </c>
    </row>
    <row r="8" spans="1:4" ht="13.2" x14ac:dyDescent="0.25">
      <c r="B8" s="15" t="s">
        <v>39</v>
      </c>
      <c r="C8" s="16"/>
    </row>
    <row r="9" spans="1:4" ht="13.2" x14ac:dyDescent="0.25">
      <c r="B9" s="15" t="s">
        <v>40</v>
      </c>
      <c r="C9" s="16"/>
    </row>
    <row r="10" spans="1:4" ht="13.2" x14ac:dyDescent="0.25">
      <c r="B10" s="15" t="s">
        <v>41</v>
      </c>
      <c r="C10" s="16"/>
    </row>
    <row r="11" spans="1:4" ht="13.2" x14ac:dyDescent="0.25">
      <c r="B11" s="15" t="s">
        <v>38</v>
      </c>
      <c r="C11" s="16"/>
    </row>
    <row r="12" spans="1:4" ht="13.2" x14ac:dyDescent="0.25">
      <c r="B12" s="15" t="s">
        <v>37</v>
      </c>
      <c r="C12" s="16"/>
    </row>
    <row r="13" spans="1:4" ht="13.2" x14ac:dyDescent="0.25">
      <c r="B13" s="15" t="s">
        <v>42</v>
      </c>
      <c r="C13" s="16"/>
    </row>
    <row r="14" spans="1:4" ht="13.2" x14ac:dyDescent="0.25">
      <c r="B14" s="15" t="s">
        <v>43</v>
      </c>
      <c r="C14" s="16"/>
    </row>
    <row r="15" spans="1:4" ht="13.2" x14ac:dyDescent="0.25">
      <c r="B15" s="15" t="s">
        <v>44</v>
      </c>
      <c r="C15" s="16"/>
    </row>
    <row r="16" spans="1:4" ht="13.2" x14ac:dyDescent="0.25">
      <c r="B16" s="15" t="s">
        <v>45</v>
      </c>
      <c r="C16" s="16"/>
    </row>
    <row r="17" spans="2:3" ht="13.2" x14ac:dyDescent="0.25">
      <c r="B17" s="15" t="s">
        <v>46</v>
      </c>
      <c r="C17" s="16"/>
    </row>
    <row r="18" spans="2:3" ht="13.2" x14ac:dyDescent="0.25">
      <c r="B18" s="15" t="s">
        <v>47</v>
      </c>
      <c r="C18" s="16"/>
    </row>
    <row r="19" spans="2:3" ht="13.2" x14ac:dyDescent="0.25">
      <c r="B19" s="15" t="s">
        <v>48</v>
      </c>
      <c r="C19" s="16"/>
    </row>
    <row r="20" spans="2:3" ht="13.2" x14ac:dyDescent="0.25">
      <c r="B20" s="15" t="s">
        <v>49</v>
      </c>
      <c r="C20" s="16"/>
    </row>
    <row r="21" spans="2:3" ht="13.2" x14ac:dyDescent="0.25">
      <c r="B21" s="15" t="s">
        <v>50</v>
      </c>
      <c r="C21" s="16"/>
    </row>
    <row r="22" spans="2:3" ht="13.2" x14ac:dyDescent="0.25">
      <c r="B22" s="15" t="s">
        <v>51</v>
      </c>
      <c r="C22" s="16"/>
    </row>
    <row r="23" spans="2:3" ht="13.2" x14ac:dyDescent="0.25">
      <c r="B23" s="15" t="s">
        <v>52</v>
      </c>
      <c r="C23" s="16"/>
    </row>
    <row r="24" spans="2:3" ht="13.2" x14ac:dyDescent="0.25">
      <c r="B24" s="15" t="s">
        <v>53</v>
      </c>
      <c r="C24" s="16"/>
    </row>
    <row r="25" spans="2:3" ht="13.2" x14ac:dyDescent="0.25">
      <c r="B25" s="15" t="s">
        <v>30</v>
      </c>
      <c r="C25" s="16"/>
    </row>
    <row r="26" spans="2:3" ht="13.2" x14ac:dyDescent="0.25">
      <c r="B26" s="15" t="s">
        <v>30</v>
      </c>
      <c r="C26" s="16"/>
    </row>
    <row r="27" spans="2:3" ht="13.2" x14ac:dyDescent="0.25">
      <c r="B27" s="15" t="s">
        <v>30</v>
      </c>
      <c r="C27" s="16"/>
    </row>
    <row r="28" spans="2:3" ht="13.2" x14ac:dyDescent="0.25">
      <c r="B28" s="15" t="s">
        <v>30</v>
      </c>
      <c r="C28" s="16"/>
    </row>
    <row r="29" spans="2:3" ht="13.2" x14ac:dyDescent="0.25">
      <c r="B29" s="19"/>
      <c r="C29" s="16"/>
    </row>
    <row r="30" spans="2:3" ht="26.4" x14ac:dyDescent="0.25">
      <c r="B30" s="20" t="s">
        <v>54</v>
      </c>
      <c r="C30" s="22">
        <f>SUM(C5:C29)</f>
        <v>1150</v>
      </c>
    </row>
    <row r="31" spans="2:3" ht="13.2" x14ac:dyDescent="0.25">
      <c r="C31" s="16"/>
    </row>
    <row r="32" spans="2:3" ht="13.2" x14ac:dyDescent="0.25">
      <c r="C32" s="16"/>
    </row>
    <row r="33" spans="1:4" ht="30" x14ac:dyDescent="0.25">
      <c r="A33" s="3" t="s">
        <v>16</v>
      </c>
      <c r="B33" s="20" t="s">
        <v>60</v>
      </c>
      <c r="C33" s="22">
        <f>C30*12</f>
        <v>13800</v>
      </c>
      <c r="D33" s="24" t="s">
        <v>61</v>
      </c>
    </row>
    <row r="34" spans="1:4" ht="13.2" x14ac:dyDescent="0.25">
      <c r="C34" s="16"/>
    </row>
    <row r="35" spans="1:4" ht="15.6" x14ac:dyDescent="0.25">
      <c r="C35" s="26"/>
    </row>
    <row r="36" spans="1:4" ht="22.8" x14ac:dyDescent="0.25">
      <c r="A36" s="3" t="s">
        <v>63</v>
      </c>
      <c r="B36" s="28"/>
      <c r="C36" s="29"/>
    </row>
    <row r="37" spans="1:4" ht="34.799999999999997" x14ac:dyDescent="0.3">
      <c r="A37" s="30" t="s">
        <v>6</v>
      </c>
      <c r="B37" s="54" t="s">
        <v>65</v>
      </c>
      <c r="C37" s="55">
        <v>100000</v>
      </c>
      <c r="D37" s="56"/>
    </row>
    <row r="38" spans="1:4" ht="15.6" x14ac:dyDescent="0.25">
      <c r="B38" s="58"/>
      <c r="C38" s="60"/>
      <c r="D38" s="56"/>
    </row>
    <row r="39" spans="1:4" ht="52.8" x14ac:dyDescent="0.25">
      <c r="A39" s="30" t="s">
        <v>6</v>
      </c>
      <c r="B39" s="8" t="s">
        <v>82</v>
      </c>
      <c r="C39" s="62">
        <v>0.2</v>
      </c>
    </row>
    <row r="40" spans="1:4" ht="15.6" x14ac:dyDescent="0.25">
      <c r="C40" s="26"/>
    </row>
    <row r="41" spans="1:4" ht="15.6" hidden="1" x14ac:dyDescent="0.25">
      <c r="B41" s="8" t="s">
        <v>83</v>
      </c>
      <c r="C41" s="65">
        <f>1-C39</f>
        <v>0.8</v>
      </c>
    </row>
    <row r="42" spans="1:4" ht="15.6" x14ac:dyDescent="0.25">
      <c r="C42" s="26"/>
    </row>
    <row r="43" spans="1:4" ht="34.799999999999997" x14ac:dyDescent="0.3">
      <c r="A43" s="3" t="s">
        <v>84</v>
      </c>
      <c r="B43" s="67" t="s">
        <v>85</v>
      </c>
      <c r="C43" s="70">
        <f>C37/C41</f>
        <v>125000</v>
      </c>
    </row>
    <row r="44" spans="1:4" ht="13.2" x14ac:dyDescent="0.25">
      <c r="C44" s="16"/>
    </row>
    <row r="45" spans="1:4" ht="13.2" x14ac:dyDescent="0.25">
      <c r="C45" s="16"/>
    </row>
    <row r="46" spans="1:4" ht="13.2" x14ac:dyDescent="0.25">
      <c r="C46" s="16"/>
    </row>
    <row r="47" spans="1:4" ht="13.2" x14ac:dyDescent="0.25">
      <c r="C47" s="16"/>
    </row>
    <row r="48" spans="1:4" ht="13.2" x14ac:dyDescent="0.25">
      <c r="C48" s="16"/>
    </row>
    <row r="49" spans="3:3" ht="13.2" x14ac:dyDescent="0.25">
      <c r="C49" s="16"/>
    </row>
    <row r="50" spans="3:3" ht="13.2" x14ac:dyDescent="0.25">
      <c r="C50" s="16"/>
    </row>
    <row r="51" spans="3:3" ht="13.2" x14ac:dyDescent="0.25">
      <c r="C51" s="16"/>
    </row>
    <row r="52" spans="3:3" ht="13.2" x14ac:dyDescent="0.25">
      <c r="C52" s="16"/>
    </row>
    <row r="53" spans="3:3" ht="13.2" x14ac:dyDescent="0.25">
      <c r="C53" s="16"/>
    </row>
    <row r="54" spans="3:3" ht="13.2" x14ac:dyDescent="0.25">
      <c r="C54" s="16"/>
    </row>
    <row r="55" spans="3:3" ht="13.2" x14ac:dyDescent="0.25">
      <c r="C55" s="16"/>
    </row>
    <row r="56" spans="3:3" ht="13.2" x14ac:dyDescent="0.25">
      <c r="C56" s="16"/>
    </row>
    <row r="57" spans="3:3" ht="13.2" x14ac:dyDescent="0.25">
      <c r="C57" s="16"/>
    </row>
    <row r="58" spans="3:3" ht="13.2" x14ac:dyDescent="0.25">
      <c r="C58" s="16"/>
    </row>
    <row r="59" spans="3:3" ht="13.2" x14ac:dyDescent="0.25">
      <c r="C59" s="16"/>
    </row>
    <row r="60" spans="3:3" ht="13.2" x14ac:dyDescent="0.25">
      <c r="C60" s="16"/>
    </row>
    <row r="61" spans="3:3" ht="13.2" x14ac:dyDescent="0.25">
      <c r="C61" s="16"/>
    </row>
    <row r="62" spans="3:3" ht="13.2" x14ac:dyDescent="0.25">
      <c r="C62" s="16"/>
    </row>
    <row r="63" spans="3:3" ht="13.2" x14ac:dyDescent="0.25">
      <c r="C63" s="16"/>
    </row>
    <row r="64" spans="3:3" ht="13.2" x14ac:dyDescent="0.25">
      <c r="C64" s="16"/>
    </row>
    <row r="65" spans="3:3" ht="13.2" x14ac:dyDescent="0.25">
      <c r="C65" s="16"/>
    </row>
    <row r="66" spans="3:3" ht="13.2" x14ac:dyDescent="0.25">
      <c r="C66" s="16"/>
    </row>
    <row r="67" spans="3:3" ht="13.2" x14ac:dyDescent="0.25">
      <c r="C67" s="16"/>
    </row>
    <row r="68" spans="3:3" ht="13.2" x14ac:dyDescent="0.25">
      <c r="C68" s="16"/>
    </row>
    <row r="69" spans="3:3" ht="13.2" x14ac:dyDescent="0.25">
      <c r="C69" s="16"/>
    </row>
    <row r="70" spans="3:3" ht="13.2" x14ac:dyDescent="0.25">
      <c r="C70" s="16"/>
    </row>
    <row r="71" spans="3:3" ht="13.2" x14ac:dyDescent="0.25">
      <c r="C71" s="16"/>
    </row>
    <row r="72" spans="3:3" ht="13.2" x14ac:dyDescent="0.25">
      <c r="C72" s="16"/>
    </row>
    <row r="73" spans="3:3" ht="13.2" x14ac:dyDescent="0.25">
      <c r="C73" s="16"/>
    </row>
    <row r="74" spans="3:3" ht="13.2" x14ac:dyDescent="0.25">
      <c r="C74" s="16"/>
    </row>
    <row r="75" spans="3:3" ht="13.2" x14ac:dyDescent="0.25">
      <c r="C75" s="16"/>
    </row>
    <row r="76" spans="3:3" ht="13.2" x14ac:dyDescent="0.25">
      <c r="C76" s="16"/>
    </row>
    <row r="77" spans="3:3" ht="13.2" x14ac:dyDescent="0.25">
      <c r="C77" s="16"/>
    </row>
    <row r="78" spans="3:3" ht="13.2" x14ac:dyDescent="0.25">
      <c r="C78" s="16"/>
    </row>
    <row r="79" spans="3:3" ht="13.2" x14ac:dyDescent="0.25">
      <c r="C79" s="16"/>
    </row>
    <row r="80" spans="3:3" ht="13.2" x14ac:dyDescent="0.25">
      <c r="C80" s="16"/>
    </row>
    <row r="81" spans="3:3" ht="13.2" x14ac:dyDescent="0.25">
      <c r="C81" s="16"/>
    </row>
    <row r="82" spans="3:3" ht="13.2" x14ac:dyDescent="0.25">
      <c r="C82" s="16"/>
    </row>
    <row r="83" spans="3:3" ht="13.2" x14ac:dyDescent="0.25">
      <c r="C83" s="16"/>
    </row>
    <row r="84" spans="3:3" ht="13.2" x14ac:dyDescent="0.25">
      <c r="C84" s="16"/>
    </row>
    <row r="85" spans="3:3" ht="13.2" x14ac:dyDescent="0.25">
      <c r="C85" s="16"/>
    </row>
    <row r="86" spans="3:3" ht="13.2" x14ac:dyDescent="0.25">
      <c r="C86" s="16"/>
    </row>
    <row r="87" spans="3:3" ht="13.2" x14ac:dyDescent="0.25">
      <c r="C87" s="16"/>
    </row>
    <row r="88" spans="3:3" ht="13.2" x14ac:dyDescent="0.25">
      <c r="C88" s="16"/>
    </row>
    <row r="89" spans="3:3" ht="13.2" x14ac:dyDescent="0.25">
      <c r="C89" s="16"/>
    </row>
    <row r="90" spans="3:3" ht="13.2" x14ac:dyDescent="0.25">
      <c r="C90" s="16"/>
    </row>
    <row r="91" spans="3:3" ht="13.2" x14ac:dyDescent="0.25">
      <c r="C91" s="16"/>
    </row>
    <row r="92" spans="3:3" ht="13.2" x14ac:dyDescent="0.25">
      <c r="C92" s="16"/>
    </row>
    <row r="93" spans="3:3" ht="13.2" x14ac:dyDescent="0.25">
      <c r="C93" s="16"/>
    </row>
    <row r="94" spans="3:3" ht="13.2" x14ac:dyDescent="0.25">
      <c r="C94" s="16"/>
    </row>
    <row r="95" spans="3:3" ht="13.2" x14ac:dyDescent="0.25">
      <c r="C95" s="16"/>
    </row>
    <row r="96" spans="3:3" ht="13.2" x14ac:dyDescent="0.25">
      <c r="C96" s="16"/>
    </row>
    <row r="97" spans="3:3" ht="13.2" x14ac:dyDescent="0.25">
      <c r="C97" s="16"/>
    </row>
    <row r="98" spans="3:3" ht="13.2" x14ac:dyDescent="0.25">
      <c r="C98" s="16"/>
    </row>
    <row r="99" spans="3:3" ht="13.2" x14ac:dyDescent="0.25">
      <c r="C99" s="16"/>
    </row>
    <row r="100" spans="3:3" ht="13.2" x14ac:dyDescent="0.25">
      <c r="C100" s="16"/>
    </row>
    <row r="101" spans="3:3" ht="13.2" x14ac:dyDescent="0.25">
      <c r="C101" s="16"/>
    </row>
    <row r="102" spans="3:3" ht="13.2" x14ac:dyDescent="0.25">
      <c r="C102" s="16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/>
  </sheetViews>
  <sheetFormatPr defaultColWidth="14.44140625" defaultRowHeight="12.75" customHeight="1" x14ac:dyDescent="0.25"/>
  <cols>
    <col min="1" max="1" width="17.33203125" customWidth="1"/>
    <col min="2" max="2" width="26.33203125" customWidth="1"/>
    <col min="3" max="3" width="17.33203125" customWidth="1"/>
    <col min="4" max="4" width="46" customWidth="1"/>
    <col min="5" max="20" width="17.33203125" customWidth="1"/>
  </cols>
  <sheetData>
    <row r="1" spans="1:4" ht="12.75" customHeight="1" x14ac:dyDescent="0.25">
      <c r="C1" s="1"/>
      <c r="D1" s="2" t="s">
        <v>0</v>
      </c>
    </row>
    <row r="2" spans="1:4" ht="39.6" x14ac:dyDescent="0.3">
      <c r="A2" s="3" t="s">
        <v>1</v>
      </c>
      <c r="B2" s="4" t="s">
        <v>2</v>
      </c>
      <c r="C2" s="1"/>
      <c r="D2" s="5" t="s">
        <v>3</v>
      </c>
    </row>
    <row r="3" spans="1:4" ht="12.75" customHeight="1" x14ac:dyDescent="0.25">
      <c r="C3" s="1"/>
    </row>
    <row r="4" spans="1:4" ht="34.799999999999997" x14ac:dyDescent="0.3">
      <c r="B4" s="6" t="s">
        <v>4</v>
      </c>
      <c r="C4" s="7">
        <f>'Pt 1 Personal Goals'!C43</f>
        <v>125000</v>
      </c>
      <c r="D4" s="8" t="s">
        <v>5</v>
      </c>
    </row>
    <row r="5" spans="1:4" ht="12.75" customHeight="1" x14ac:dyDescent="0.25">
      <c r="C5" s="1"/>
    </row>
    <row r="6" spans="1:4" ht="12.75" customHeight="1" x14ac:dyDescent="0.25">
      <c r="A6" s="9" t="s">
        <v>6</v>
      </c>
      <c r="B6" s="8" t="s">
        <v>7</v>
      </c>
      <c r="C6" s="10">
        <v>0.1</v>
      </c>
      <c r="D6" s="8" t="s">
        <v>8</v>
      </c>
    </row>
    <row r="7" spans="1:4" ht="12.75" customHeight="1" x14ac:dyDescent="0.25">
      <c r="B7" s="8" t="s">
        <v>9</v>
      </c>
      <c r="C7" s="11">
        <f>1-C6</f>
        <v>0.9</v>
      </c>
      <c r="D7" s="8" t="s">
        <v>10</v>
      </c>
    </row>
    <row r="8" spans="1:4" ht="12.75" customHeight="1" x14ac:dyDescent="0.25">
      <c r="C8" s="1"/>
    </row>
    <row r="9" spans="1:4" ht="12.75" customHeight="1" x14ac:dyDescent="0.25">
      <c r="B9" s="8" t="s">
        <v>11</v>
      </c>
      <c r="C9" s="12">
        <v>25000</v>
      </c>
      <c r="D9" s="8" t="s">
        <v>12</v>
      </c>
    </row>
    <row r="10" spans="1:4" ht="12.75" customHeight="1" x14ac:dyDescent="0.25">
      <c r="C10" s="1"/>
    </row>
    <row r="11" spans="1:4" ht="12.75" customHeight="1" x14ac:dyDescent="0.25">
      <c r="B11" s="13" t="s">
        <v>13</v>
      </c>
      <c r="C11" s="7">
        <f>C14-C4</f>
        <v>38888.888888888876</v>
      </c>
      <c r="D11" s="8" t="s">
        <v>14</v>
      </c>
    </row>
    <row r="12" spans="1:4" ht="17.399999999999999" x14ac:dyDescent="0.3">
      <c r="B12" s="14"/>
      <c r="C12" s="7"/>
    </row>
    <row r="13" spans="1:4" ht="17.399999999999999" x14ac:dyDescent="0.3">
      <c r="B13" s="14"/>
      <c r="C13" s="7"/>
    </row>
    <row r="14" spans="1:4" ht="52.2" x14ac:dyDescent="0.3">
      <c r="B14" s="6" t="s">
        <v>15</v>
      </c>
      <c r="C14" s="7">
        <f>C4/C7+(C9)</f>
        <v>163888.88888888888</v>
      </c>
    </row>
    <row r="15" spans="1:4" ht="12.75" customHeight="1" x14ac:dyDescent="0.25">
      <c r="C15" s="1"/>
    </row>
    <row r="17" spans="1:4" ht="12.75" customHeight="1" x14ac:dyDescent="0.25">
      <c r="C17" s="1"/>
    </row>
    <row r="18" spans="1:4" ht="12.75" customHeight="1" x14ac:dyDescent="0.25">
      <c r="C18" s="1"/>
    </row>
    <row r="19" spans="1:4" ht="27" x14ac:dyDescent="0.3">
      <c r="A19" s="3" t="s">
        <v>16</v>
      </c>
      <c r="B19" s="4" t="s">
        <v>17</v>
      </c>
      <c r="C19" s="10" t="s">
        <v>18</v>
      </c>
      <c r="D19" s="8" t="s">
        <v>19</v>
      </c>
    </row>
    <row r="20" spans="1:4" ht="12.75" customHeight="1" x14ac:dyDescent="0.25">
      <c r="A20" s="9" t="s">
        <v>6</v>
      </c>
      <c r="B20" s="15" t="s">
        <v>20</v>
      </c>
      <c r="C20" s="10">
        <v>1000</v>
      </c>
    </row>
    <row r="21" spans="1:4" ht="12.75" customHeight="1" x14ac:dyDescent="0.25">
      <c r="B21" s="15" t="s">
        <v>21</v>
      </c>
      <c r="C21" s="1"/>
    </row>
    <row r="22" spans="1:4" ht="12.75" customHeight="1" x14ac:dyDescent="0.25">
      <c r="B22" s="15" t="s">
        <v>22</v>
      </c>
      <c r="C22" s="10">
        <v>1000</v>
      </c>
    </row>
    <row r="23" spans="1:4" ht="13.2" x14ac:dyDescent="0.25">
      <c r="B23" s="15" t="s">
        <v>23</v>
      </c>
      <c r="C23" s="1"/>
    </row>
    <row r="24" spans="1:4" ht="13.2" x14ac:dyDescent="0.25">
      <c r="B24" s="15" t="s">
        <v>24</v>
      </c>
      <c r="C24" s="1"/>
    </row>
    <row r="25" spans="1:4" ht="13.2" x14ac:dyDescent="0.25">
      <c r="B25" s="15" t="s">
        <v>25</v>
      </c>
      <c r="C25" s="1"/>
    </row>
    <row r="26" spans="1:4" ht="13.2" x14ac:dyDescent="0.25">
      <c r="B26" s="15" t="s">
        <v>26</v>
      </c>
      <c r="C26" s="1"/>
    </row>
    <row r="27" spans="1:4" ht="13.2" x14ac:dyDescent="0.25">
      <c r="B27" s="15" t="s">
        <v>27</v>
      </c>
      <c r="C27" s="1"/>
    </row>
    <row r="28" spans="1:4" ht="13.2" x14ac:dyDescent="0.25">
      <c r="B28" s="15" t="s">
        <v>28</v>
      </c>
      <c r="C28" s="1"/>
    </row>
    <row r="29" spans="1:4" ht="13.2" x14ac:dyDescent="0.25">
      <c r="B29" s="15" t="s">
        <v>29</v>
      </c>
      <c r="C29" s="10">
        <v>1000</v>
      </c>
    </row>
    <row r="30" spans="1:4" ht="13.2" x14ac:dyDescent="0.25">
      <c r="B30" s="15" t="s">
        <v>30</v>
      </c>
      <c r="C30" s="1"/>
    </row>
    <row r="31" spans="1:4" ht="13.2" x14ac:dyDescent="0.25">
      <c r="B31" s="15" t="s">
        <v>30</v>
      </c>
      <c r="C31" s="1"/>
    </row>
    <row r="32" spans="1:4" ht="13.2" x14ac:dyDescent="0.25">
      <c r="B32" s="15" t="s">
        <v>30</v>
      </c>
      <c r="C32" s="1"/>
    </row>
    <row r="33" spans="1:3" ht="13.2" x14ac:dyDescent="0.25">
      <c r="B33" s="15" t="s">
        <v>30</v>
      </c>
      <c r="C33" s="1"/>
    </row>
    <row r="34" spans="1:3" ht="13.2" x14ac:dyDescent="0.25">
      <c r="C34" s="1"/>
    </row>
    <row r="35" spans="1:3" ht="13.2" x14ac:dyDescent="0.25">
      <c r="B35" s="8" t="s">
        <v>31</v>
      </c>
      <c r="C35" s="16">
        <f>SUM(C20:C33)</f>
        <v>3000</v>
      </c>
    </row>
    <row r="36" spans="1:3" ht="13.2" x14ac:dyDescent="0.25">
      <c r="C36" s="1"/>
    </row>
    <row r="37" spans="1:3" ht="13.2" x14ac:dyDescent="0.25">
      <c r="C37" s="1"/>
    </row>
    <row r="38" spans="1:3" ht="45.6" x14ac:dyDescent="0.25">
      <c r="A38" s="3" t="s">
        <v>32</v>
      </c>
      <c r="B38" s="17" t="s">
        <v>33</v>
      </c>
      <c r="C38" s="7">
        <f>C14+C35</f>
        <v>166888.88888888888</v>
      </c>
    </row>
    <row r="39" spans="1:3" ht="13.2" x14ac:dyDescent="0.25">
      <c r="C39" s="1"/>
    </row>
    <row r="40" spans="1:3" ht="13.2" x14ac:dyDescent="0.25">
      <c r="C40" s="1"/>
    </row>
    <row r="41" spans="1:3" ht="13.2" x14ac:dyDescent="0.25">
      <c r="C41" s="1"/>
    </row>
    <row r="42" spans="1:3" ht="13.2" x14ac:dyDescent="0.25">
      <c r="C42" s="1"/>
    </row>
    <row r="43" spans="1:3" ht="13.2" x14ac:dyDescent="0.25">
      <c r="C43" s="1"/>
    </row>
    <row r="44" spans="1:3" ht="13.2" x14ac:dyDescent="0.25">
      <c r="C44" s="1"/>
    </row>
    <row r="45" spans="1:3" ht="13.2" x14ac:dyDescent="0.25">
      <c r="C45" s="1"/>
    </row>
    <row r="46" spans="1:3" ht="13.2" x14ac:dyDescent="0.25">
      <c r="C46" s="1"/>
    </row>
    <row r="47" spans="1:3" ht="13.2" x14ac:dyDescent="0.25">
      <c r="C47" s="1"/>
    </row>
    <row r="48" spans="1:3" ht="13.2" x14ac:dyDescent="0.25">
      <c r="C48" s="1"/>
    </row>
    <row r="49" spans="3:3" ht="13.2" x14ac:dyDescent="0.25">
      <c r="C49" s="1"/>
    </row>
    <row r="50" spans="3:3" ht="13.2" x14ac:dyDescent="0.25">
      <c r="C50" s="1"/>
    </row>
    <row r="51" spans="3:3" ht="13.2" x14ac:dyDescent="0.25">
      <c r="C51" s="1"/>
    </row>
    <row r="52" spans="3:3" ht="13.2" x14ac:dyDescent="0.25">
      <c r="C52" s="1"/>
    </row>
    <row r="53" spans="3:3" ht="13.2" x14ac:dyDescent="0.25">
      <c r="C53" s="1"/>
    </row>
    <row r="54" spans="3:3" ht="13.2" x14ac:dyDescent="0.25">
      <c r="C54" s="1"/>
    </row>
    <row r="55" spans="3:3" ht="13.2" x14ac:dyDescent="0.25">
      <c r="C55" s="1"/>
    </row>
    <row r="56" spans="3:3" ht="13.2" x14ac:dyDescent="0.25">
      <c r="C56" s="1"/>
    </row>
    <row r="57" spans="3:3" ht="13.2" x14ac:dyDescent="0.25">
      <c r="C57" s="1"/>
    </row>
    <row r="58" spans="3:3" ht="13.2" x14ac:dyDescent="0.25">
      <c r="C58" s="1"/>
    </row>
    <row r="59" spans="3:3" ht="13.2" x14ac:dyDescent="0.25">
      <c r="C59" s="1"/>
    </row>
    <row r="60" spans="3:3" ht="13.2" x14ac:dyDescent="0.25">
      <c r="C60" s="1"/>
    </row>
    <row r="61" spans="3:3" ht="13.2" x14ac:dyDescent="0.25">
      <c r="C61" s="1"/>
    </row>
    <row r="62" spans="3:3" ht="13.2" x14ac:dyDescent="0.25">
      <c r="C62" s="1"/>
    </row>
    <row r="63" spans="3:3" ht="13.2" x14ac:dyDescent="0.25">
      <c r="C63" s="1"/>
    </row>
    <row r="64" spans="3:3" ht="13.2" x14ac:dyDescent="0.25">
      <c r="C64" s="1"/>
    </row>
    <row r="65" spans="3:3" ht="13.2" x14ac:dyDescent="0.25">
      <c r="C65" s="1"/>
    </row>
    <row r="66" spans="3:3" ht="13.2" x14ac:dyDescent="0.25">
      <c r="C66" s="1"/>
    </row>
    <row r="67" spans="3:3" ht="13.2" x14ac:dyDescent="0.25">
      <c r="C67" s="1"/>
    </row>
    <row r="68" spans="3:3" ht="13.2" x14ac:dyDescent="0.25">
      <c r="C68" s="1"/>
    </row>
    <row r="69" spans="3:3" ht="13.2" x14ac:dyDescent="0.25">
      <c r="C69" s="1"/>
    </row>
    <row r="70" spans="3:3" ht="13.2" x14ac:dyDescent="0.25">
      <c r="C70" s="1"/>
    </row>
    <row r="71" spans="3:3" ht="13.2" x14ac:dyDescent="0.25">
      <c r="C71" s="1"/>
    </row>
    <row r="72" spans="3:3" ht="13.2" x14ac:dyDescent="0.25">
      <c r="C72" s="1"/>
    </row>
    <row r="73" spans="3:3" ht="13.2" x14ac:dyDescent="0.25">
      <c r="C73" s="1"/>
    </row>
    <row r="74" spans="3:3" ht="13.2" x14ac:dyDescent="0.25">
      <c r="C74" s="1"/>
    </row>
    <row r="75" spans="3:3" ht="13.2" x14ac:dyDescent="0.25">
      <c r="C75" s="1"/>
    </row>
    <row r="76" spans="3:3" ht="13.2" x14ac:dyDescent="0.25">
      <c r="C76" s="1"/>
    </row>
    <row r="77" spans="3:3" ht="13.2" x14ac:dyDescent="0.25">
      <c r="C77" s="1"/>
    </row>
    <row r="78" spans="3:3" ht="13.2" x14ac:dyDescent="0.25">
      <c r="C78" s="1"/>
    </row>
    <row r="79" spans="3:3" ht="13.2" x14ac:dyDescent="0.25">
      <c r="C79" s="1"/>
    </row>
    <row r="80" spans="3:3" ht="13.2" x14ac:dyDescent="0.25">
      <c r="C80" s="1"/>
    </row>
    <row r="81" spans="3:3" ht="13.2" x14ac:dyDescent="0.25">
      <c r="C81" s="1"/>
    </row>
    <row r="82" spans="3:3" ht="13.2" x14ac:dyDescent="0.25">
      <c r="C82" s="1"/>
    </row>
    <row r="83" spans="3:3" ht="13.2" x14ac:dyDescent="0.25">
      <c r="C83" s="1"/>
    </row>
    <row r="84" spans="3:3" ht="13.2" x14ac:dyDescent="0.25">
      <c r="C84" s="1"/>
    </row>
    <row r="85" spans="3:3" ht="13.2" x14ac:dyDescent="0.25">
      <c r="C85" s="1"/>
    </row>
    <row r="86" spans="3:3" ht="13.2" x14ac:dyDescent="0.25">
      <c r="C86" s="1"/>
    </row>
    <row r="87" spans="3:3" ht="13.2" x14ac:dyDescent="0.25">
      <c r="C87" s="1"/>
    </row>
    <row r="88" spans="3:3" ht="13.2" x14ac:dyDescent="0.25">
      <c r="C88" s="1"/>
    </row>
    <row r="89" spans="3:3" ht="13.2" x14ac:dyDescent="0.25">
      <c r="C89" s="1"/>
    </row>
    <row r="90" spans="3:3" ht="13.2" x14ac:dyDescent="0.25">
      <c r="C90" s="1"/>
    </row>
    <row r="91" spans="3:3" ht="13.2" x14ac:dyDescent="0.25">
      <c r="C91" s="1"/>
    </row>
    <row r="92" spans="3:3" ht="13.2" x14ac:dyDescent="0.25">
      <c r="C92" s="1"/>
    </row>
    <row r="93" spans="3:3" ht="13.2" x14ac:dyDescent="0.25">
      <c r="C93" s="1"/>
    </row>
    <row r="94" spans="3:3" ht="13.2" x14ac:dyDescent="0.25">
      <c r="C94" s="1"/>
    </row>
    <row r="95" spans="3:3" ht="13.2" x14ac:dyDescent="0.25">
      <c r="C95" s="1"/>
    </row>
    <row r="96" spans="3:3" ht="13.2" x14ac:dyDescent="0.25">
      <c r="C96" s="1"/>
    </row>
    <row r="97" spans="3:3" ht="13.2" x14ac:dyDescent="0.25">
      <c r="C97" s="1"/>
    </row>
    <row r="98" spans="3:3" ht="13.2" x14ac:dyDescent="0.25">
      <c r="C98" s="1"/>
    </row>
    <row r="99" spans="3:3" ht="13.2" x14ac:dyDescent="0.25">
      <c r="C99" s="1"/>
    </row>
    <row r="100" spans="3:3" ht="13.2" x14ac:dyDescent="0.25">
      <c r="C100" s="1"/>
    </row>
    <row r="101" spans="3:3" ht="13.2" x14ac:dyDescent="0.25">
      <c r="C101" s="1"/>
    </row>
    <row r="102" spans="3:3" ht="13.2" x14ac:dyDescent="0.25">
      <c r="C102" s="1"/>
    </row>
    <row r="103" spans="3:3" ht="13.2" x14ac:dyDescent="0.25">
      <c r="C103" s="1"/>
    </row>
    <row r="104" spans="3:3" ht="13.2" x14ac:dyDescent="0.25">
      <c r="C104" s="1"/>
    </row>
    <row r="105" spans="3:3" ht="13.2" x14ac:dyDescent="0.25">
      <c r="C105" s="1"/>
    </row>
    <row r="106" spans="3:3" ht="13.2" x14ac:dyDescent="0.25">
      <c r="C106" s="1"/>
    </row>
    <row r="107" spans="3:3" ht="13.2" x14ac:dyDescent="0.25">
      <c r="C107" s="1"/>
    </row>
    <row r="108" spans="3:3" ht="13.2" x14ac:dyDescent="0.25">
      <c r="C10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/>
  </sheetViews>
  <sheetFormatPr defaultColWidth="14.44140625" defaultRowHeight="12.75" customHeight="1" x14ac:dyDescent="0.25"/>
  <cols>
    <col min="1" max="1" width="17.33203125" customWidth="1"/>
    <col min="2" max="2" width="29.88671875" customWidth="1"/>
    <col min="3" max="3" width="20.6640625" customWidth="1"/>
    <col min="4" max="4" width="48" customWidth="1"/>
    <col min="5" max="20" width="17.33203125" customWidth="1"/>
  </cols>
  <sheetData>
    <row r="1" spans="1:4" ht="12.75" customHeight="1" x14ac:dyDescent="0.25">
      <c r="C1" s="1"/>
      <c r="D1" s="2" t="s">
        <v>0</v>
      </c>
    </row>
    <row r="2" spans="1:4" ht="12.75" customHeight="1" x14ac:dyDescent="0.25">
      <c r="A2" s="3" t="s">
        <v>1</v>
      </c>
      <c r="C2" s="1"/>
    </row>
    <row r="3" spans="1:4" ht="12.75" customHeight="1" x14ac:dyDescent="0.25">
      <c r="C3" s="1"/>
    </row>
    <row r="4" spans="1:4" ht="12.75" customHeight="1" x14ac:dyDescent="0.25">
      <c r="B4" s="17" t="s">
        <v>55</v>
      </c>
      <c r="C4" s="7">
        <f>'Pt 2 GCI'!C38</f>
        <v>166888.88888888888</v>
      </c>
    </row>
    <row r="5" spans="1:4" ht="12.75" customHeight="1" x14ac:dyDescent="0.25">
      <c r="C5" s="1"/>
    </row>
    <row r="6" spans="1:4" ht="12.75" customHeight="1" x14ac:dyDescent="0.25">
      <c r="A6" s="21" t="s">
        <v>6</v>
      </c>
      <c r="B6" s="8" t="s">
        <v>56</v>
      </c>
      <c r="C6" s="10">
        <v>0.03</v>
      </c>
    </row>
    <row r="7" spans="1:4" ht="12.75" customHeight="1" x14ac:dyDescent="0.25">
      <c r="C7" s="1"/>
    </row>
    <row r="8" spans="1:4" ht="12.75" customHeight="1" x14ac:dyDescent="0.25">
      <c r="B8" s="17" t="s">
        <v>57</v>
      </c>
      <c r="C8" s="7">
        <f>C4/C6</f>
        <v>5562962.9629629627</v>
      </c>
    </row>
    <row r="9" spans="1:4" ht="12.75" customHeight="1" x14ac:dyDescent="0.25">
      <c r="C9" s="1"/>
    </row>
    <row r="10" spans="1:4" ht="12.75" customHeight="1" x14ac:dyDescent="0.25">
      <c r="A10" s="21" t="s">
        <v>6</v>
      </c>
      <c r="B10" s="17" t="s">
        <v>59</v>
      </c>
      <c r="C10" s="23">
        <v>250000</v>
      </c>
    </row>
    <row r="11" spans="1:4" ht="12.75" customHeight="1" x14ac:dyDescent="0.25">
      <c r="C11" s="1"/>
    </row>
    <row r="12" spans="1:4" ht="12.75" customHeight="1" x14ac:dyDescent="0.25">
      <c r="C12" s="1"/>
    </row>
    <row r="13" spans="1:4" ht="12.75" customHeight="1" x14ac:dyDescent="0.25">
      <c r="B13" s="17" t="s">
        <v>62</v>
      </c>
      <c r="C13" s="25">
        <f>C8/C10</f>
        <v>22.25185185185185</v>
      </c>
    </row>
    <row r="14" spans="1:4" ht="12.75" customHeight="1" x14ac:dyDescent="0.25">
      <c r="C14" s="27"/>
    </row>
    <row r="15" spans="1:4" ht="12.75" customHeight="1" x14ac:dyDescent="0.25">
      <c r="C15" s="1"/>
    </row>
    <row r="16" spans="1:4" ht="12.75" customHeight="1" x14ac:dyDescent="0.25">
      <c r="C16" s="1"/>
    </row>
    <row r="17" spans="3:3" ht="12.75" customHeight="1" x14ac:dyDescent="0.25">
      <c r="C17" s="1"/>
    </row>
    <row r="18" spans="3:3" ht="12.75" customHeight="1" x14ac:dyDescent="0.25">
      <c r="C18" s="1"/>
    </row>
    <row r="19" spans="3:3" ht="12.75" customHeight="1" x14ac:dyDescent="0.25">
      <c r="C19" s="1"/>
    </row>
    <row r="20" spans="3:3" ht="12.75" customHeight="1" x14ac:dyDescent="0.25">
      <c r="C20" s="1"/>
    </row>
    <row r="21" spans="3:3" ht="12.75" customHeight="1" x14ac:dyDescent="0.25">
      <c r="C21" s="1"/>
    </row>
    <row r="22" spans="3:3" ht="12.75" customHeight="1" x14ac:dyDescent="0.25">
      <c r="C22" s="1"/>
    </row>
    <row r="23" spans="3:3" ht="13.2" x14ac:dyDescent="0.25">
      <c r="C23" s="1"/>
    </row>
    <row r="24" spans="3:3" ht="13.2" x14ac:dyDescent="0.25">
      <c r="C24" s="1"/>
    </row>
    <row r="25" spans="3:3" ht="13.2" x14ac:dyDescent="0.25">
      <c r="C25" s="1"/>
    </row>
    <row r="26" spans="3:3" ht="13.2" x14ac:dyDescent="0.25">
      <c r="C26" s="1"/>
    </row>
    <row r="27" spans="3:3" ht="13.2" x14ac:dyDescent="0.25">
      <c r="C27" s="1"/>
    </row>
    <row r="28" spans="3:3" ht="13.2" x14ac:dyDescent="0.25">
      <c r="C28" s="1"/>
    </row>
    <row r="29" spans="3:3" ht="13.2" x14ac:dyDescent="0.25">
      <c r="C29" s="1"/>
    </row>
    <row r="30" spans="3:3" ht="13.2" x14ac:dyDescent="0.25">
      <c r="C30" s="1"/>
    </row>
    <row r="31" spans="3:3" ht="13.2" x14ac:dyDescent="0.25">
      <c r="C31" s="1"/>
    </row>
    <row r="32" spans="3:3" ht="13.2" x14ac:dyDescent="0.25">
      <c r="C32" s="1"/>
    </row>
    <row r="33" spans="3:3" ht="13.2" x14ac:dyDescent="0.25">
      <c r="C33" s="1"/>
    </row>
    <row r="34" spans="3:3" ht="13.2" x14ac:dyDescent="0.25">
      <c r="C34" s="1"/>
    </row>
    <row r="35" spans="3:3" ht="13.2" x14ac:dyDescent="0.25">
      <c r="C35" s="1"/>
    </row>
    <row r="36" spans="3:3" ht="13.2" x14ac:dyDescent="0.25">
      <c r="C36" s="1"/>
    </row>
    <row r="37" spans="3:3" ht="13.2" x14ac:dyDescent="0.25">
      <c r="C37" s="1"/>
    </row>
    <row r="38" spans="3:3" ht="13.2" x14ac:dyDescent="0.25">
      <c r="C38" s="1"/>
    </row>
    <row r="39" spans="3:3" ht="13.2" x14ac:dyDescent="0.25">
      <c r="C39" s="1"/>
    </row>
    <row r="40" spans="3:3" ht="13.2" x14ac:dyDescent="0.25">
      <c r="C40" s="1"/>
    </row>
    <row r="41" spans="3:3" ht="13.2" x14ac:dyDescent="0.25">
      <c r="C41" s="1"/>
    </row>
    <row r="42" spans="3:3" ht="13.2" x14ac:dyDescent="0.25">
      <c r="C42" s="1"/>
    </row>
    <row r="43" spans="3:3" ht="13.2" x14ac:dyDescent="0.25">
      <c r="C43" s="1"/>
    </row>
    <row r="44" spans="3:3" ht="13.2" x14ac:dyDescent="0.25">
      <c r="C44" s="1"/>
    </row>
    <row r="45" spans="3:3" ht="13.2" x14ac:dyDescent="0.25">
      <c r="C45" s="1"/>
    </row>
    <row r="46" spans="3:3" ht="13.2" x14ac:dyDescent="0.25">
      <c r="C46" s="1"/>
    </row>
    <row r="47" spans="3:3" ht="13.2" x14ac:dyDescent="0.25">
      <c r="C47" s="1"/>
    </row>
    <row r="48" spans="3:3" ht="13.2" x14ac:dyDescent="0.25">
      <c r="C48" s="1"/>
    </row>
    <row r="49" spans="3:3" ht="13.2" x14ac:dyDescent="0.25">
      <c r="C49" s="1"/>
    </row>
    <row r="50" spans="3:3" ht="13.2" x14ac:dyDescent="0.25">
      <c r="C50" s="1"/>
    </row>
    <row r="51" spans="3:3" ht="13.2" x14ac:dyDescent="0.25">
      <c r="C51" s="1"/>
    </row>
    <row r="52" spans="3:3" ht="13.2" x14ac:dyDescent="0.25">
      <c r="C52" s="1"/>
    </row>
    <row r="53" spans="3:3" ht="13.2" x14ac:dyDescent="0.25">
      <c r="C53" s="1"/>
    </row>
    <row r="54" spans="3:3" ht="13.2" x14ac:dyDescent="0.25">
      <c r="C54" s="1"/>
    </row>
    <row r="55" spans="3:3" ht="13.2" x14ac:dyDescent="0.25">
      <c r="C55" s="1"/>
    </row>
    <row r="56" spans="3:3" ht="13.2" x14ac:dyDescent="0.25">
      <c r="C56" s="1"/>
    </row>
    <row r="57" spans="3:3" ht="13.2" x14ac:dyDescent="0.25">
      <c r="C57" s="1"/>
    </row>
    <row r="58" spans="3:3" ht="13.2" x14ac:dyDescent="0.25">
      <c r="C58" s="1"/>
    </row>
    <row r="59" spans="3:3" ht="13.2" x14ac:dyDescent="0.25">
      <c r="C59" s="1"/>
    </row>
    <row r="60" spans="3:3" ht="13.2" x14ac:dyDescent="0.25">
      <c r="C60" s="1"/>
    </row>
    <row r="61" spans="3:3" ht="13.2" x14ac:dyDescent="0.25">
      <c r="C61" s="1"/>
    </row>
    <row r="62" spans="3:3" ht="13.2" x14ac:dyDescent="0.25">
      <c r="C62" s="1"/>
    </row>
    <row r="63" spans="3:3" ht="13.2" x14ac:dyDescent="0.25">
      <c r="C63" s="1"/>
    </row>
    <row r="64" spans="3:3" ht="13.2" x14ac:dyDescent="0.25">
      <c r="C64" s="1"/>
    </row>
    <row r="65" spans="3:3" ht="13.2" x14ac:dyDescent="0.25">
      <c r="C65" s="1"/>
    </row>
    <row r="66" spans="3:3" ht="13.2" x14ac:dyDescent="0.25">
      <c r="C66" s="1"/>
    </row>
    <row r="67" spans="3:3" ht="13.2" x14ac:dyDescent="0.25">
      <c r="C67" s="1"/>
    </row>
    <row r="68" spans="3:3" ht="13.2" x14ac:dyDescent="0.25">
      <c r="C68" s="1"/>
    </row>
    <row r="69" spans="3:3" ht="13.2" x14ac:dyDescent="0.25">
      <c r="C69" s="1"/>
    </row>
    <row r="70" spans="3:3" ht="13.2" x14ac:dyDescent="0.25">
      <c r="C70" s="1"/>
    </row>
    <row r="71" spans="3:3" ht="13.2" x14ac:dyDescent="0.25">
      <c r="C71" s="1"/>
    </row>
    <row r="72" spans="3:3" ht="13.2" x14ac:dyDescent="0.25">
      <c r="C72" s="1"/>
    </row>
    <row r="73" spans="3:3" ht="13.2" x14ac:dyDescent="0.25">
      <c r="C73" s="1"/>
    </row>
    <row r="74" spans="3:3" ht="13.2" x14ac:dyDescent="0.25">
      <c r="C74" s="1"/>
    </row>
    <row r="75" spans="3:3" ht="13.2" x14ac:dyDescent="0.25">
      <c r="C75" s="1"/>
    </row>
    <row r="76" spans="3:3" ht="13.2" x14ac:dyDescent="0.25">
      <c r="C76" s="1"/>
    </row>
    <row r="77" spans="3:3" ht="13.2" x14ac:dyDescent="0.25">
      <c r="C77" s="1"/>
    </row>
    <row r="78" spans="3:3" ht="13.2" x14ac:dyDescent="0.25">
      <c r="C78" s="1"/>
    </row>
    <row r="79" spans="3:3" ht="13.2" x14ac:dyDescent="0.25">
      <c r="C79" s="1"/>
    </row>
    <row r="80" spans="3:3" ht="13.2" x14ac:dyDescent="0.25">
      <c r="C80" s="1"/>
    </row>
    <row r="81" spans="3:3" ht="13.2" x14ac:dyDescent="0.25">
      <c r="C81" s="1"/>
    </row>
    <row r="82" spans="3:3" ht="13.2" x14ac:dyDescent="0.25">
      <c r="C82" s="1"/>
    </row>
    <row r="83" spans="3:3" ht="13.2" x14ac:dyDescent="0.25">
      <c r="C83" s="1"/>
    </row>
    <row r="84" spans="3:3" ht="13.2" x14ac:dyDescent="0.25">
      <c r="C84" s="1"/>
    </row>
    <row r="85" spans="3:3" ht="13.2" x14ac:dyDescent="0.25">
      <c r="C85" s="1"/>
    </row>
    <row r="86" spans="3:3" ht="13.2" x14ac:dyDescent="0.25">
      <c r="C86" s="1"/>
    </row>
    <row r="87" spans="3:3" ht="13.2" x14ac:dyDescent="0.25">
      <c r="C87" s="1"/>
    </row>
    <row r="88" spans="3:3" ht="13.2" x14ac:dyDescent="0.25">
      <c r="C88" s="1"/>
    </row>
    <row r="89" spans="3:3" ht="13.2" x14ac:dyDescent="0.25">
      <c r="C89" s="1"/>
    </row>
    <row r="90" spans="3:3" ht="13.2" x14ac:dyDescent="0.25">
      <c r="C90" s="1"/>
    </row>
    <row r="91" spans="3:3" ht="13.2" x14ac:dyDescent="0.25">
      <c r="C91" s="1"/>
    </row>
    <row r="92" spans="3:3" ht="13.2" x14ac:dyDescent="0.25">
      <c r="C92" s="1"/>
    </row>
    <row r="93" spans="3:3" ht="13.2" x14ac:dyDescent="0.25">
      <c r="C93" s="1"/>
    </row>
    <row r="94" spans="3:3" ht="13.2" x14ac:dyDescent="0.25">
      <c r="C94" s="1"/>
    </row>
    <row r="95" spans="3:3" ht="13.2" x14ac:dyDescent="0.25">
      <c r="C95" s="1"/>
    </row>
    <row r="96" spans="3:3" ht="13.2" x14ac:dyDescent="0.25">
      <c r="C96" s="1"/>
    </row>
    <row r="97" spans="3:3" ht="13.2" x14ac:dyDescent="0.25">
      <c r="C97" s="1"/>
    </row>
    <row r="98" spans="3:3" ht="13.2" x14ac:dyDescent="0.25">
      <c r="C98" s="1"/>
    </row>
    <row r="99" spans="3:3" ht="13.2" x14ac:dyDescent="0.25">
      <c r="C9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/>
  </sheetViews>
  <sheetFormatPr defaultColWidth="14.44140625" defaultRowHeight="12.75" customHeight="1" x14ac:dyDescent="0.25"/>
  <cols>
    <col min="1" max="1" width="17.33203125" customWidth="1"/>
    <col min="2" max="2" width="28.5546875" customWidth="1"/>
    <col min="3" max="3" width="17.33203125" customWidth="1"/>
    <col min="4" max="4" width="47.5546875" customWidth="1"/>
    <col min="5" max="20" width="17.33203125" customWidth="1"/>
  </cols>
  <sheetData>
    <row r="1" spans="1:4" ht="34.799999999999997" x14ac:dyDescent="0.3">
      <c r="A1" s="3" t="s">
        <v>1</v>
      </c>
      <c r="B1" s="6" t="s">
        <v>58</v>
      </c>
      <c r="C1" s="33"/>
    </row>
    <row r="2" spans="1:4" ht="12.75" customHeight="1" x14ac:dyDescent="0.25">
      <c r="C2" s="33"/>
    </row>
    <row r="3" spans="1:4" ht="12.75" customHeight="1" x14ac:dyDescent="0.25">
      <c r="C3" s="33"/>
    </row>
    <row r="4" spans="1:4" ht="34.799999999999997" x14ac:dyDescent="0.3">
      <c r="B4" s="6" t="s">
        <v>67</v>
      </c>
      <c r="C4" s="33">
        <f>'Pt 3 # of Deals'!C13</f>
        <v>22.25185185185185</v>
      </c>
    </row>
    <row r="5" spans="1:4" ht="12.75" customHeight="1" x14ac:dyDescent="0.25">
      <c r="C5" s="33"/>
    </row>
    <row r="6" spans="1:4" ht="12.75" customHeight="1" x14ac:dyDescent="0.25">
      <c r="A6" s="36" t="s">
        <v>6</v>
      </c>
      <c r="B6" s="8" t="s">
        <v>68</v>
      </c>
      <c r="C6" s="38">
        <v>0.6</v>
      </c>
    </row>
    <row r="7" spans="1:4" ht="12.75" customHeight="1" x14ac:dyDescent="0.25">
      <c r="A7" s="40"/>
      <c r="B7" s="41" t="s">
        <v>69</v>
      </c>
      <c r="C7" s="43">
        <f>C4*C6</f>
        <v>13.351111111111109</v>
      </c>
    </row>
    <row r="8" spans="1:4" ht="12.75" customHeight="1" x14ac:dyDescent="0.25">
      <c r="A8" s="1"/>
      <c r="C8" s="33"/>
    </row>
    <row r="9" spans="1:4" ht="12.75" customHeight="1" x14ac:dyDescent="0.25">
      <c r="A9" s="1"/>
      <c r="C9" s="33"/>
    </row>
    <row r="10" spans="1:4" ht="12.75" customHeight="1" x14ac:dyDescent="0.25">
      <c r="A10" s="1"/>
      <c r="C10" s="33"/>
      <c r="D10" s="2" t="s">
        <v>0</v>
      </c>
    </row>
    <row r="11" spans="1:4" ht="12.75" customHeight="1" x14ac:dyDescent="0.25">
      <c r="A11" s="36" t="s">
        <v>6</v>
      </c>
      <c r="B11" s="8" t="s">
        <v>70</v>
      </c>
      <c r="C11" s="38">
        <v>0.4</v>
      </c>
    </row>
    <row r="12" spans="1:4" ht="12.75" customHeight="1" x14ac:dyDescent="0.25">
      <c r="A12" s="45"/>
      <c r="B12" s="41" t="s">
        <v>72</v>
      </c>
      <c r="C12" s="48">
        <f>C4*C11</f>
        <v>8.9007407407407406</v>
      </c>
    </row>
    <row r="13" spans="1:4" ht="12.75" customHeight="1" x14ac:dyDescent="0.25">
      <c r="C13" s="33"/>
    </row>
    <row r="14" spans="1:4" ht="12.75" customHeight="1" x14ac:dyDescent="0.25">
      <c r="C14" s="33"/>
    </row>
    <row r="15" spans="1:4" ht="34.799999999999997" x14ac:dyDescent="0.3">
      <c r="A15" s="3" t="s">
        <v>16</v>
      </c>
      <c r="B15" s="6" t="s">
        <v>74</v>
      </c>
      <c r="C15" s="33"/>
    </row>
    <row r="16" spans="1:4" ht="12.75" customHeight="1" x14ac:dyDescent="0.25">
      <c r="A16" s="1"/>
      <c r="C16" s="33"/>
    </row>
    <row r="17" spans="1:3" ht="12.75" customHeight="1" x14ac:dyDescent="0.25">
      <c r="A17" s="36" t="s">
        <v>6</v>
      </c>
      <c r="B17" s="8" t="s">
        <v>75</v>
      </c>
      <c r="C17" s="38">
        <v>0.7</v>
      </c>
    </row>
    <row r="18" spans="1:3" ht="12.75" customHeight="1" x14ac:dyDescent="0.25">
      <c r="C18" s="33"/>
    </row>
    <row r="19" spans="1:3" ht="12.75" customHeight="1" x14ac:dyDescent="0.25">
      <c r="A19" s="50"/>
      <c r="B19" s="52" t="s">
        <v>76</v>
      </c>
      <c r="C19" s="43">
        <f>C7/C17</f>
        <v>19.073015873015873</v>
      </c>
    </row>
    <row r="20" spans="1:3" ht="12.75" customHeight="1" x14ac:dyDescent="0.25">
      <c r="C20" s="33"/>
    </row>
    <row r="21" spans="1:3" ht="12.75" customHeight="1" x14ac:dyDescent="0.25">
      <c r="C21" s="33"/>
    </row>
    <row r="22" spans="1:3" ht="12.75" customHeight="1" x14ac:dyDescent="0.25">
      <c r="C22" s="33"/>
    </row>
    <row r="23" spans="1:3" ht="26.4" x14ac:dyDescent="0.25">
      <c r="A23" s="36" t="s">
        <v>6</v>
      </c>
      <c r="B23" s="8" t="s">
        <v>78</v>
      </c>
      <c r="C23" s="38">
        <v>0.9</v>
      </c>
    </row>
    <row r="24" spans="1:3" ht="17.399999999999999" x14ac:dyDescent="0.25">
      <c r="C24" s="33"/>
    </row>
    <row r="25" spans="1:3" ht="26.4" x14ac:dyDescent="0.25">
      <c r="A25" s="50"/>
      <c r="B25" s="52" t="s">
        <v>79</v>
      </c>
      <c r="C25" s="43">
        <f>C12/C23</f>
        <v>9.8897119341563791</v>
      </c>
    </row>
    <row r="26" spans="1:3" ht="17.399999999999999" x14ac:dyDescent="0.25">
      <c r="C26" s="33"/>
    </row>
    <row r="27" spans="1:3" ht="17.399999999999999" x14ac:dyDescent="0.25">
      <c r="C27" s="33"/>
    </row>
    <row r="28" spans="1:3" ht="17.399999999999999" x14ac:dyDescent="0.25">
      <c r="C28" s="33"/>
    </row>
    <row r="29" spans="1:3" ht="17.399999999999999" x14ac:dyDescent="0.25">
      <c r="C29" s="33"/>
    </row>
    <row r="30" spans="1:3" ht="17.399999999999999" x14ac:dyDescent="0.25">
      <c r="C30" s="33"/>
    </row>
    <row r="31" spans="1:3" ht="17.399999999999999" x14ac:dyDescent="0.25">
      <c r="C31" s="33"/>
    </row>
    <row r="32" spans="1:3" ht="17.399999999999999" x14ac:dyDescent="0.25">
      <c r="C32" s="33"/>
    </row>
    <row r="33" spans="3:3" ht="17.399999999999999" x14ac:dyDescent="0.25">
      <c r="C33" s="33"/>
    </row>
    <row r="34" spans="3:3" ht="17.399999999999999" x14ac:dyDescent="0.25">
      <c r="C34" s="33"/>
    </row>
    <row r="35" spans="3:3" ht="17.399999999999999" x14ac:dyDescent="0.25">
      <c r="C35" s="33"/>
    </row>
    <row r="36" spans="3:3" ht="17.399999999999999" x14ac:dyDescent="0.25">
      <c r="C36" s="33"/>
    </row>
    <row r="37" spans="3:3" ht="17.399999999999999" x14ac:dyDescent="0.25">
      <c r="C37" s="33"/>
    </row>
    <row r="38" spans="3:3" ht="17.399999999999999" x14ac:dyDescent="0.25">
      <c r="C38" s="33"/>
    </row>
    <row r="39" spans="3:3" ht="17.399999999999999" x14ac:dyDescent="0.25">
      <c r="C39" s="33"/>
    </row>
    <row r="40" spans="3:3" ht="17.399999999999999" x14ac:dyDescent="0.25">
      <c r="C40" s="33"/>
    </row>
    <row r="41" spans="3:3" ht="17.399999999999999" x14ac:dyDescent="0.25">
      <c r="C41" s="33"/>
    </row>
    <row r="42" spans="3:3" ht="17.399999999999999" x14ac:dyDescent="0.25">
      <c r="C42" s="33"/>
    </row>
    <row r="43" spans="3:3" ht="17.399999999999999" x14ac:dyDescent="0.25">
      <c r="C43" s="33"/>
    </row>
    <row r="44" spans="3:3" ht="17.399999999999999" x14ac:dyDescent="0.25">
      <c r="C44" s="33"/>
    </row>
    <row r="45" spans="3:3" ht="17.399999999999999" x14ac:dyDescent="0.25">
      <c r="C45" s="33"/>
    </row>
    <row r="46" spans="3:3" ht="17.399999999999999" x14ac:dyDescent="0.25">
      <c r="C46" s="33"/>
    </row>
    <row r="47" spans="3:3" ht="17.399999999999999" x14ac:dyDescent="0.25">
      <c r="C47" s="33"/>
    </row>
    <row r="48" spans="3:3" ht="17.399999999999999" x14ac:dyDescent="0.25">
      <c r="C48" s="33"/>
    </row>
    <row r="49" spans="3:3" ht="17.399999999999999" x14ac:dyDescent="0.25">
      <c r="C49" s="33"/>
    </row>
    <row r="50" spans="3:3" ht="17.399999999999999" x14ac:dyDescent="0.25">
      <c r="C50" s="33"/>
    </row>
    <row r="51" spans="3:3" ht="17.399999999999999" x14ac:dyDescent="0.25">
      <c r="C51" s="33"/>
    </row>
    <row r="52" spans="3:3" ht="17.399999999999999" x14ac:dyDescent="0.25">
      <c r="C52" s="33"/>
    </row>
    <row r="53" spans="3:3" ht="17.399999999999999" x14ac:dyDescent="0.25">
      <c r="C53" s="33"/>
    </row>
    <row r="54" spans="3:3" ht="17.399999999999999" x14ac:dyDescent="0.25">
      <c r="C54" s="33"/>
    </row>
    <row r="55" spans="3:3" ht="17.399999999999999" x14ac:dyDescent="0.25">
      <c r="C55" s="33"/>
    </row>
    <row r="56" spans="3:3" ht="17.399999999999999" x14ac:dyDescent="0.25">
      <c r="C56" s="33"/>
    </row>
    <row r="57" spans="3:3" ht="17.399999999999999" x14ac:dyDescent="0.25">
      <c r="C57" s="33"/>
    </row>
    <row r="58" spans="3:3" ht="17.399999999999999" x14ac:dyDescent="0.25">
      <c r="C58" s="33"/>
    </row>
    <row r="59" spans="3:3" ht="17.399999999999999" x14ac:dyDescent="0.25">
      <c r="C59" s="33"/>
    </row>
    <row r="60" spans="3:3" ht="17.399999999999999" x14ac:dyDescent="0.25">
      <c r="C60" s="33"/>
    </row>
    <row r="61" spans="3:3" ht="17.399999999999999" x14ac:dyDescent="0.25">
      <c r="C61" s="33"/>
    </row>
    <row r="62" spans="3:3" ht="17.399999999999999" x14ac:dyDescent="0.25">
      <c r="C62" s="33"/>
    </row>
    <row r="63" spans="3:3" ht="17.399999999999999" x14ac:dyDescent="0.25">
      <c r="C63" s="33"/>
    </row>
    <row r="64" spans="3:3" ht="17.399999999999999" x14ac:dyDescent="0.25">
      <c r="C64" s="33"/>
    </row>
    <row r="65" spans="3:3" ht="17.399999999999999" x14ac:dyDescent="0.25">
      <c r="C65" s="33"/>
    </row>
    <row r="66" spans="3:3" ht="17.399999999999999" x14ac:dyDescent="0.25">
      <c r="C66" s="33"/>
    </row>
    <row r="67" spans="3:3" ht="17.399999999999999" x14ac:dyDescent="0.25">
      <c r="C67" s="33"/>
    </row>
    <row r="68" spans="3:3" ht="17.399999999999999" x14ac:dyDescent="0.25">
      <c r="C68" s="33"/>
    </row>
    <row r="69" spans="3:3" ht="17.399999999999999" x14ac:dyDescent="0.25">
      <c r="C69" s="33"/>
    </row>
    <row r="70" spans="3:3" ht="17.399999999999999" x14ac:dyDescent="0.25">
      <c r="C70" s="33"/>
    </row>
    <row r="71" spans="3:3" ht="17.399999999999999" x14ac:dyDescent="0.25">
      <c r="C71" s="33"/>
    </row>
    <row r="72" spans="3:3" ht="17.399999999999999" x14ac:dyDescent="0.25">
      <c r="C72" s="33"/>
    </row>
    <row r="73" spans="3:3" ht="17.399999999999999" x14ac:dyDescent="0.25">
      <c r="C73" s="33"/>
    </row>
    <row r="74" spans="3:3" ht="17.399999999999999" x14ac:dyDescent="0.25">
      <c r="C74" s="33"/>
    </row>
    <row r="75" spans="3:3" ht="17.399999999999999" x14ac:dyDescent="0.25">
      <c r="C75" s="33"/>
    </row>
    <row r="76" spans="3:3" ht="17.399999999999999" x14ac:dyDescent="0.25">
      <c r="C76" s="33"/>
    </row>
    <row r="77" spans="3:3" ht="17.399999999999999" x14ac:dyDescent="0.25">
      <c r="C77" s="33"/>
    </row>
    <row r="78" spans="3:3" ht="17.399999999999999" x14ac:dyDescent="0.25">
      <c r="C78" s="33"/>
    </row>
    <row r="79" spans="3:3" ht="17.399999999999999" x14ac:dyDescent="0.25">
      <c r="C79" s="33"/>
    </row>
    <row r="80" spans="3:3" ht="17.399999999999999" x14ac:dyDescent="0.25">
      <c r="C80" s="33"/>
    </row>
    <row r="81" spans="3:3" ht="17.399999999999999" x14ac:dyDescent="0.25">
      <c r="C81" s="33"/>
    </row>
    <row r="82" spans="3:3" ht="17.399999999999999" x14ac:dyDescent="0.25">
      <c r="C82" s="33"/>
    </row>
    <row r="83" spans="3:3" ht="17.399999999999999" x14ac:dyDescent="0.25">
      <c r="C83" s="33"/>
    </row>
    <row r="84" spans="3:3" ht="17.399999999999999" x14ac:dyDescent="0.25">
      <c r="C84" s="33"/>
    </row>
    <row r="85" spans="3:3" ht="17.399999999999999" x14ac:dyDescent="0.25">
      <c r="C85" s="33"/>
    </row>
    <row r="86" spans="3:3" ht="17.399999999999999" x14ac:dyDescent="0.25">
      <c r="C86" s="33"/>
    </row>
    <row r="87" spans="3:3" ht="17.399999999999999" x14ac:dyDescent="0.25">
      <c r="C87" s="33"/>
    </row>
    <row r="88" spans="3:3" ht="17.399999999999999" x14ac:dyDescent="0.25">
      <c r="C88" s="33"/>
    </row>
    <row r="89" spans="3:3" ht="17.399999999999999" x14ac:dyDescent="0.25">
      <c r="C89" s="33"/>
    </row>
    <row r="90" spans="3:3" ht="17.399999999999999" x14ac:dyDescent="0.25">
      <c r="C90" s="33"/>
    </row>
    <row r="91" spans="3:3" ht="17.399999999999999" x14ac:dyDescent="0.25">
      <c r="C91" s="33"/>
    </row>
    <row r="92" spans="3:3" ht="17.399999999999999" x14ac:dyDescent="0.25">
      <c r="C92" s="33"/>
    </row>
    <row r="93" spans="3:3" ht="17.399999999999999" x14ac:dyDescent="0.25">
      <c r="C93" s="33"/>
    </row>
    <row r="94" spans="3:3" ht="17.399999999999999" x14ac:dyDescent="0.25">
      <c r="C94" s="33"/>
    </row>
    <row r="95" spans="3:3" ht="17.399999999999999" x14ac:dyDescent="0.25">
      <c r="C95" s="33"/>
    </row>
    <row r="96" spans="3:3" ht="17.399999999999999" x14ac:dyDescent="0.25">
      <c r="C96" s="33"/>
    </row>
    <row r="97" spans="3:3" ht="17.399999999999999" x14ac:dyDescent="0.25">
      <c r="C97" s="33"/>
    </row>
    <row r="98" spans="3:3" ht="17.399999999999999" x14ac:dyDescent="0.25">
      <c r="C98" s="33"/>
    </row>
    <row r="99" spans="3:3" ht="17.399999999999999" x14ac:dyDescent="0.25">
      <c r="C99" s="33"/>
    </row>
    <row r="100" spans="3:3" ht="17.399999999999999" x14ac:dyDescent="0.25">
      <c r="C100" s="33"/>
    </row>
    <row r="101" spans="3:3" ht="17.399999999999999" x14ac:dyDescent="0.25">
      <c r="C101" s="33"/>
    </row>
    <row r="102" spans="3:3" ht="17.399999999999999" x14ac:dyDescent="0.25">
      <c r="C102" s="33"/>
    </row>
    <row r="103" spans="3:3" ht="17.399999999999999" x14ac:dyDescent="0.25">
      <c r="C103" s="33"/>
    </row>
    <row r="104" spans="3:3" ht="17.399999999999999" x14ac:dyDescent="0.25">
      <c r="C104" s="33"/>
    </row>
    <row r="105" spans="3:3" ht="17.399999999999999" x14ac:dyDescent="0.25">
      <c r="C105" s="33"/>
    </row>
    <row r="106" spans="3:3" ht="17.399999999999999" x14ac:dyDescent="0.25">
      <c r="C106" s="33"/>
    </row>
    <row r="107" spans="3:3" ht="17.399999999999999" x14ac:dyDescent="0.25">
      <c r="C107" s="33"/>
    </row>
    <row r="108" spans="3:3" ht="17.399999999999999" x14ac:dyDescent="0.25">
      <c r="C108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/>
  </sheetViews>
  <sheetFormatPr defaultColWidth="14.44140625" defaultRowHeight="12.75" customHeight="1" x14ac:dyDescent="0.25"/>
  <cols>
    <col min="1" max="1" width="37.5546875" customWidth="1"/>
    <col min="2" max="2" width="34.109375" customWidth="1"/>
    <col min="3" max="3" width="37.44140625" customWidth="1"/>
    <col min="4" max="16" width="17.33203125" customWidth="1"/>
  </cols>
  <sheetData>
    <row r="1" spans="1:16" ht="12.75" customHeight="1" x14ac:dyDescent="0.25">
      <c r="B1" s="31" t="s">
        <v>64</v>
      </c>
    </row>
    <row r="2" spans="1:16" ht="12.75" customHeight="1" x14ac:dyDescent="0.25">
      <c r="A2" s="32"/>
      <c r="B2" s="34" t="s">
        <v>66</v>
      </c>
      <c r="C2" s="35"/>
      <c r="D2" s="37"/>
      <c r="E2" s="37"/>
    </row>
    <row r="3" spans="1:16" ht="12.75" customHeight="1" x14ac:dyDescent="0.25">
      <c r="A3" s="39"/>
      <c r="B3" s="42">
        <f>'Pt 1 Personal Goals'!C37</f>
        <v>100000</v>
      </c>
      <c r="C3" s="44"/>
      <c r="D3" s="37"/>
      <c r="E3" s="37"/>
    </row>
    <row r="4" spans="1:16" ht="12.75" customHeight="1" x14ac:dyDescent="0.25">
      <c r="A4" s="46" t="s">
        <v>71</v>
      </c>
      <c r="B4" s="47"/>
      <c r="C4" s="46" t="s">
        <v>73</v>
      </c>
      <c r="D4" s="35"/>
      <c r="E4" s="37"/>
    </row>
    <row r="5" spans="1:16" ht="12.75" customHeight="1" x14ac:dyDescent="0.25">
      <c r="A5" s="49">
        <f>'Pt 2 GCI'!C14</f>
        <v>163888.88888888888</v>
      </c>
      <c r="B5" s="51"/>
      <c r="C5" s="49">
        <f>'Pt 3 # of Deals'!C8</f>
        <v>5562962.9629629627</v>
      </c>
      <c r="D5" s="35"/>
      <c r="E5" s="37"/>
    </row>
    <row r="6" spans="1:16" ht="12.75" customHeight="1" x14ac:dyDescent="0.25">
      <c r="A6" s="53"/>
      <c r="B6" s="37"/>
      <c r="C6" s="53"/>
      <c r="D6" s="37"/>
      <c r="E6" s="37"/>
    </row>
    <row r="7" spans="1:16" ht="12.75" customHeight="1" x14ac:dyDescent="0.25">
      <c r="A7" s="57" t="s">
        <v>77</v>
      </c>
      <c r="B7" s="59" t="s">
        <v>80</v>
      </c>
      <c r="C7" s="57" t="s">
        <v>81</v>
      </c>
      <c r="D7" s="35"/>
      <c r="E7" s="37"/>
    </row>
    <row r="8" spans="1:16" ht="12.75" customHeight="1" x14ac:dyDescent="0.25">
      <c r="A8" s="61">
        <f>'Pt 4 How many leads'!C12</f>
        <v>8.9007407407407406</v>
      </c>
      <c r="B8" s="63">
        <f>'Pt 3 # of Deals'!C13</f>
        <v>22.25185185185185</v>
      </c>
      <c r="C8" s="61">
        <f>'Pt 4 How many leads'!C7</f>
        <v>13.351111111111109</v>
      </c>
      <c r="D8" s="64"/>
      <c r="E8" s="6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2.75" customHeight="1" x14ac:dyDescent="0.25">
      <c r="A9" s="53"/>
      <c r="B9" s="37"/>
      <c r="C9" s="53"/>
      <c r="D9" s="37"/>
      <c r="E9" s="37"/>
    </row>
    <row r="10" spans="1:16" ht="12.75" customHeight="1" x14ac:dyDescent="0.25">
      <c r="A10" s="69" t="s">
        <v>86</v>
      </c>
      <c r="B10" s="51"/>
      <c r="C10" s="69" t="s">
        <v>87</v>
      </c>
      <c r="D10" s="35"/>
      <c r="E10" s="37"/>
    </row>
    <row r="11" spans="1:16" ht="12.75" customHeight="1" x14ac:dyDescent="0.25">
      <c r="A11" s="71">
        <f>'Pt 4 How many leads'!C25</f>
        <v>9.8897119341563791</v>
      </c>
      <c r="B11" s="72"/>
      <c r="C11" s="71">
        <f>'Pt 4 How many leads'!C19</f>
        <v>19.073015873015873</v>
      </c>
      <c r="D11" s="64"/>
      <c r="E11" s="66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6" ht="12.75" customHeight="1" x14ac:dyDescent="0.25">
      <c r="A12" s="53"/>
      <c r="B12" s="37"/>
      <c r="C12" s="53"/>
      <c r="D12" s="37"/>
      <c r="E12" s="37"/>
    </row>
    <row r="13" spans="1:16" ht="12.75" customHeight="1" x14ac:dyDescent="0.25">
      <c r="A13" s="73" t="s">
        <v>88</v>
      </c>
      <c r="B13" s="51"/>
      <c r="C13" s="73" t="s">
        <v>89</v>
      </c>
      <c r="D13" s="35"/>
      <c r="E13" s="37"/>
    </row>
    <row r="14" spans="1:16" ht="12.75" customHeight="1" x14ac:dyDescent="0.25">
      <c r="A14" s="74"/>
      <c r="B14" s="51"/>
      <c r="C14" s="74"/>
      <c r="D14" s="35"/>
      <c r="E14" s="37"/>
    </row>
    <row r="15" spans="1:16" ht="12.75" customHeight="1" x14ac:dyDescent="0.25">
      <c r="A15" s="74"/>
      <c r="B15" s="51"/>
      <c r="C15" s="74"/>
      <c r="D15" s="35"/>
      <c r="E15" s="37"/>
    </row>
    <row r="16" spans="1:16" ht="12.75" customHeight="1" x14ac:dyDescent="0.25">
      <c r="A16" s="74"/>
      <c r="B16" s="51"/>
      <c r="C16" s="74"/>
      <c r="D16" s="35"/>
      <c r="E16" s="37"/>
    </row>
    <row r="17" spans="1:5" ht="12.75" customHeight="1" x14ac:dyDescent="0.25">
      <c r="A17" s="74"/>
      <c r="B17" s="51"/>
      <c r="C17" s="74"/>
      <c r="D17" s="35"/>
      <c r="E17" s="37"/>
    </row>
    <row r="18" spans="1:5" ht="12.75" customHeight="1" x14ac:dyDescent="0.25">
      <c r="A18" s="74"/>
      <c r="B18" s="51"/>
      <c r="C18" s="74"/>
      <c r="D18" s="35"/>
      <c r="E18" s="37"/>
    </row>
    <row r="19" spans="1:5" ht="12.75" customHeight="1" x14ac:dyDescent="0.25">
      <c r="A19" s="74"/>
      <c r="B19" s="51"/>
      <c r="C19" s="74"/>
      <c r="D19" s="35"/>
      <c r="E19" s="37"/>
    </row>
    <row r="20" spans="1:5" ht="12.75" customHeight="1" x14ac:dyDescent="0.25">
      <c r="A20" s="74"/>
      <c r="B20" s="51"/>
      <c r="C20" s="74"/>
      <c r="D20" s="35"/>
      <c r="E20" s="37"/>
    </row>
    <row r="21" spans="1:5" ht="12.75" customHeight="1" x14ac:dyDescent="0.25">
      <c r="A21" s="74"/>
      <c r="B21" s="51"/>
      <c r="C21" s="74"/>
      <c r="D21" s="35"/>
      <c r="E21" s="37"/>
    </row>
    <row r="22" spans="1:5" ht="12.75" customHeight="1" x14ac:dyDescent="0.25">
      <c r="A22" s="75"/>
      <c r="B22" s="76"/>
      <c r="C22" s="75"/>
      <c r="D22" s="56"/>
    </row>
    <row r="23" spans="1:5" ht="13.2" x14ac:dyDescent="0.25">
      <c r="A23" s="75"/>
      <c r="B23" s="76"/>
      <c r="C23" s="75"/>
      <c r="D23" s="56"/>
    </row>
    <row r="24" spans="1:5" ht="13.2" x14ac:dyDescent="0.25">
      <c r="A24" s="75"/>
      <c r="B24" s="76"/>
      <c r="C24" s="75"/>
      <c r="D24" s="56"/>
    </row>
    <row r="25" spans="1:5" ht="13.2" x14ac:dyDescent="0.25">
      <c r="A25" s="75"/>
      <c r="B25" s="76"/>
      <c r="C25" s="75"/>
      <c r="D25" s="56"/>
    </row>
    <row r="26" spans="1:5" ht="13.2" x14ac:dyDescent="0.25">
      <c r="A26" s="75"/>
      <c r="B26" s="76"/>
      <c r="C26" s="75"/>
      <c r="D26" s="56"/>
    </row>
    <row r="27" spans="1:5" ht="13.2" x14ac:dyDescent="0.25">
      <c r="A27" s="75"/>
      <c r="B27" s="76"/>
      <c r="C27" s="75"/>
      <c r="D27" s="56"/>
    </row>
    <row r="28" spans="1:5" ht="13.2" x14ac:dyDescent="0.25">
      <c r="A28" s="75"/>
      <c r="B28" s="76"/>
      <c r="C28" s="75"/>
      <c r="D28" s="56"/>
    </row>
    <row r="29" spans="1:5" ht="13.2" x14ac:dyDescent="0.25">
      <c r="A29" s="77"/>
      <c r="B29" s="78"/>
      <c r="C29" s="77"/>
    </row>
    <row r="30" spans="1:5" ht="13.2" x14ac:dyDescent="0.25">
      <c r="B30" s="78"/>
    </row>
    <row r="31" spans="1:5" ht="13.2" x14ac:dyDescent="0.25">
      <c r="B31" s="78"/>
    </row>
    <row r="32" spans="1:5" ht="13.2" x14ac:dyDescent="0.25">
      <c r="B32" s="78"/>
    </row>
    <row r="33" spans="2:2" ht="13.2" x14ac:dyDescent="0.25">
      <c r="B33" s="78"/>
    </row>
    <row r="34" spans="2:2" ht="13.2" x14ac:dyDescent="0.25">
      <c r="B34" s="78"/>
    </row>
    <row r="35" spans="2:2" ht="13.2" x14ac:dyDescent="0.25">
      <c r="B35" s="78"/>
    </row>
    <row r="36" spans="2:2" ht="13.2" x14ac:dyDescent="0.25">
      <c r="B36" s="78"/>
    </row>
    <row r="37" spans="2:2" ht="13.2" x14ac:dyDescent="0.25">
      <c r="B37" s="78"/>
    </row>
    <row r="38" spans="2:2" ht="13.2" x14ac:dyDescent="0.25">
      <c r="B38" s="78"/>
    </row>
    <row r="39" spans="2:2" ht="13.2" x14ac:dyDescent="0.25">
      <c r="B39" s="78"/>
    </row>
    <row r="40" spans="2:2" ht="13.2" x14ac:dyDescent="0.25">
      <c r="B40" s="78"/>
    </row>
    <row r="41" spans="2:2" ht="13.2" x14ac:dyDescent="0.25">
      <c r="B41" s="78"/>
    </row>
    <row r="42" spans="2:2" ht="13.2" x14ac:dyDescent="0.25">
      <c r="B42" s="78"/>
    </row>
    <row r="43" spans="2:2" ht="13.2" x14ac:dyDescent="0.25">
      <c r="B43" s="78"/>
    </row>
    <row r="44" spans="2:2" ht="13.2" x14ac:dyDescent="0.25">
      <c r="B44" s="78"/>
    </row>
    <row r="45" spans="2:2" ht="13.2" x14ac:dyDescent="0.25">
      <c r="B45" s="78"/>
    </row>
    <row r="46" spans="2:2" ht="13.2" x14ac:dyDescent="0.25">
      <c r="B46" s="78"/>
    </row>
    <row r="47" spans="2:2" ht="13.2" x14ac:dyDescent="0.25">
      <c r="B47" s="78"/>
    </row>
    <row r="48" spans="2:2" ht="13.2" x14ac:dyDescent="0.25">
      <c r="B48" s="78"/>
    </row>
    <row r="49" spans="2:2" ht="13.2" x14ac:dyDescent="0.25">
      <c r="B49" s="78"/>
    </row>
    <row r="50" spans="2:2" ht="13.2" x14ac:dyDescent="0.25">
      <c r="B50" s="78"/>
    </row>
    <row r="51" spans="2:2" ht="13.2" x14ac:dyDescent="0.25">
      <c r="B51" s="78"/>
    </row>
    <row r="52" spans="2:2" ht="13.2" x14ac:dyDescent="0.25">
      <c r="B52" s="78"/>
    </row>
    <row r="53" spans="2:2" ht="13.2" x14ac:dyDescent="0.25">
      <c r="B53" s="78"/>
    </row>
    <row r="54" spans="2:2" ht="13.2" x14ac:dyDescent="0.25">
      <c r="B54" s="78"/>
    </row>
    <row r="55" spans="2:2" ht="13.2" x14ac:dyDescent="0.25">
      <c r="B55" s="78"/>
    </row>
    <row r="56" spans="2:2" ht="13.2" x14ac:dyDescent="0.25">
      <c r="B56" s="78"/>
    </row>
    <row r="57" spans="2:2" ht="13.2" x14ac:dyDescent="0.25">
      <c r="B57" s="78"/>
    </row>
    <row r="58" spans="2:2" ht="13.2" x14ac:dyDescent="0.25">
      <c r="B58" s="78"/>
    </row>
    <row r="59" spans="2:2" ht="13.2" x14ac:dyDescent="0.25">
      <c r="B59" s="78"/>
    </row>
    <row r="60" spans="2:2" ht="13.2" x14ac:dyDescent="0.25">
      <c r="B60" s="78"/>
    </row>
    <row r="61" spans="2:2" ht="13.2" x14ac:dyDescent="0.25">
      <c r="B61" s="78"/>
    </row>
    <row r="62" spans="2:2" ht="13.2" x14ac:dyDescent="0.25">
      <c r="B62" s="78"/>
    </row>
    <row r="63" spans="2:2" ht="13.2" x14ac:dyDescent="0.25">
      <c r="B63" s="78"/>
    </row>
    <row r="64" spans="2:2" ht="13.2" x14ac:dyDescent="0.25">
      <c r="B64" s="78"/>
    </row>
    <row r="65" spans="2:2" ht="13.2" x14ac:dyDescent="0.25">
      <c r="B65" s="78"/>
    </row>
    <row r="66" spans="2:2" ht="13.2" x14ac:dyDescent="0.25">
      <c r="B66" s="78"/>
    </row>
    <row r="67" spans="2:2" ht="13.2" x14ac:dyDescent="0.25">
      <c r="B67" s="78"/>
    </row>
    <row r="68" spans="2:2" ht="13.2" x14ac:dyDescent="0.25">
      <c r="B68" s="78"/>
    </row>
    <row r="69" spans="2:2" ht="13.2" x14ac:dyDescent="0.25">
      <c r="B69" s="78"/>
    </row>
    <row r="70" spans="2:2" ht="13.2" x14ac:dyDescent="0.25">
      <c r="B70" s="78"/>
    </row>
    <row r="71" spans="2:2" ht="13.2" x14ac:dyDescent="0.25">
      <c r="B71" s="78"/>
    </row>
    <row r="72" spans="2:2" ht="13.2" x14ac:dyDescent="0.25">
      <c r="B72" s="78"/>
    </row>
    <row r="73" spans="2:2" ht="13.2" x14ac:dyDescent="0.25">
      <c r="B73" s="78"/>
    </row>
    <row r="74" spans="2:2" ht="13.2" x14ac:dyDescent="0.25">
      <c r="B74" s="78"/>
    </row>
    <row r="75" spans="2:2" ht="13.2" x14ac:dyDescent="0.25">
      <c r="B75" s="78"/>
    </row>
    <row r="76" spans="2:2" ht="13.2" x14ac:dyDescent="0.25">
      <c r="B76" s="78"/>
    </row>
    <row r="77" spans="2:2" ht="13.2" x14ac:dyDescent="0.25">
      <c r="B77" s="78"/>
    </row>
    <row r="78" spans="2:2" ht="13.2" x14ac:dyDescent="0.25">
      <c r="B78" s="78"/>
    </row>
    <row r="79" spans="2:2" ht="13.2" x14ac:dyDescent="0.25">
      <c r="B79" s="78"/>
    </row>
    <row r="80" spans="2:2" ht="13.2" x14ac:dyDescent="0.25">
      <c r="B80" s="78"/>
    </row>
    <row r="81" spans="2:2" ht="13.2" x14ac:dyDescent="0.25">
      <c r="B81" s="78"/>
    </row>
    <row r="82" spans="2:2" ht="13.2" x14ac:dyDescent="0.25">
      <c r="B82" s="78"/>
    </row>
    <row r="83" spans="2:2" ht="13.2" x14ac:dyDescent="0.25">
      <c r="B83" s="78"/>
    </row>
    <row r="84" spans="2:2" ht="13.2" x14ac:dyDescent="0.25">
      <c r="B84" s="78"/>
    </row>
    <row r="85" spans="2:2" ht="13.2" x14ac:dyDescent="0.25">
      <c r="B85" s="78"/>
    </row>
    <row r="86" spans="2:2" ht="13.2" x14ac:dyDescent="0.25">
      <c r="B86" s="78"/>
    </row>
    <row r="87" spans="2:2" ht="13.2" x14ac:dyDescent="0.25">
      <c r="B87" s="78"/>
    </row>
    <row r="88" spans="2:2" ht="13.2" x14ac:dyDescent="0.25">
      <c r="B88" s="78"/>
    </row>
    <row r="89" spans="2:2" ht="13.2" x14ac:dyDescent="0.25">
      <c r="B89" s="78"/>
    </row>
    <row r="90" spans="2:2" ht="13.2" x14ac:dyDescent="0.25">
      <c r="B90" s="78"/>
    </row>
    <row r="91" spans="2:2" ht="13.2" x14ac:dyDescent="0.25">
      <c r="B91" s="78"/>
    </row>
    <row r="92" spans="2:2" ht="13.2" x14ac:dyDescent="0.25">
      <c r="B92" s="78"/>
    </row>
    <row r="93" spans="2:2" ht="13.2" x14ac:dyDescent="0.25">
      <c r="B93" s="78"/>
    </row>
    <row r="94" spans="2:2" ht="13.2" x14ac:dyDescent="0.25">
      <c r="B94" s="78"/>
    </row>
    <row r="95" spans="2:2" ht="13.2" x14ac:dyDescent="0.25">
      <c r="B95" s="78"/>
    </row>
    <row r="96" spans="2:2" ht="13.2" x14ac:dyDescent="0.25">
      <c r="B96" s="78"/>
    </row>
    <row r="97" spans="2:2" ht="13.2" x14ac:dyDescent="0.25">
      <c r="B97" s="78"/>
    </row>
    <row r="98" spans="2:2" ht="13.2" x14ac:dyDescent="0.25">
      <c r="B98" s="78"/>
    </row>
    <row r="99" spans="2:2" ht="13.2" x14ac:dyDescent="0.25">
      <c r="B99" s="78"/>
    </row>
    <row r="100" spans="2:2" ht="13.2" x14ac:dyDescent="0.25">
      <c r="B100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Pt 1 Personal Goals</vt:lpstr>
      <vt:lpstr>Pt 2 GCI</vt:lpstr>
      <vt:lpstr>Pt 3 # of Deals</vt:lpstr>
      <vt:lpstr>Pt 4 How many leads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Madrid</dc:creator>
  <cp:lastModifiedBy>Jacqueline Madrid</cp:lastModifiedBy>
  <dcterms:created xsi:type="dcterms:W3CDTF">2015-09-09T15:31:18Z</dcterms:created>
  <dcterms:modified xsi:type="dcterms:W3CDTF">2015-10-13T15:52:03Z</dcterms:modified>
</cp:coreProperties>
</file>